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6" activeTab="4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H99" s="1"/>
  <c r="AG3"/>
  <c r="AG99" s="1"/>
  <c r="BB3" i="20" l="1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T5" i="73" l="1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i="63" l="1"/>
  <c r="F5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G4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G8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O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O95" s="1"/>
  <c r="N4" i="56"/>
  <c r="O4" s="1"/>
  <c r="N8"/>
  <c r="O8" s="1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8" i="56"/>
  <c r="V10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V3" i="55"/>
  <c r="V62"/>
  <c r="V66"/>
  <c r="O66"/>
  <c r="V74"/>
  <c r="O74"/>
  <c r="V82"/>
  <c r="V94"/>
  <c r="O94"/>
  <c r="V4" i="56"/>
  <c r="V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37" i="56"/>
  <c r="O61"/>
  <c r="O77"/>
  <c r="O93"/>
  <c r="V70" i="55"/>
  <c r="O70"/>
  <c r="O91"/>
  <c r="V91"/>
  <c r="V7" i="56"/>
  <c r="O7"/>
  <c r="V14"/>
  <c r="O14"/>
  <c r="V23"/>
  <c r="O23"/>
  <c r="V28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O44" i="57"/>
  <c r="J99" i="55"/>
  <c r="G6"/>
  <c r="O7"/>
  <c r="N24"/>
  <c r="O24" s="1"/>
  <c r="N40"/>
  <c r="O40" s="1"/>
  <c r="N56"/>
  <c r="O56" s="1"/>
  <c r="O63"/>
  <c r="O71"/>
  <c r="O96"/>
  <c r="O56" i="56"/>
  <c r="V25" i="58"/>
  <c r="V38"/>
  <c r="V41"/>
  <c r="V70"/>
  <c r="V89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50"/>
  <c r="V66"/>
  <c r="O66"/>
  <c r="V98"/>
  <c r="V64" i="55"/>
  <c r="V68"/>
  <c r="V72"/>
  <c r="V76"/>
  <c r="V80"/>
  <c r="V84"/>
  <c r="V88"/>
  <c r="V92"/>
  <c r="V96"/>
  <c r="F3" i="56"/>
  <c r="F99" s="1"/>
  <c r="V9"/>
  <c r="V13"/>
  <c r="V17"/>
  <c r="V21"/>
  <c r="V25"/>
  <c r="V29"/>
  <c r="V33"/>
  <c r="V37"/>
  <c r="V41"/>
  <c r="V53"/>
  <c r="V61"/>
  <c r="V65"/>
  <c r="V77"/>
  <c r="V81"/>
  <c r="V89"/>
  <c r="V93"/>
  <c r="V97"/>
  <c r="N3" i="57"/>
  <c r="V30" i="58"/>
  <c r="O30"/>
  <c r="V46"/>
  <c r="V62"/>
  <c r="O65"/>
  <c r="V78"/>
  <c r="V94"/>
  <c r="V97"/>
  <c r="N3" i="56"/>
  <c r="N90" i="57"/>
  <c r="F91"/>
  <c r="K99" i="58"/>
  <c r="U99"/>
  <c r="F9"/>
  <c r="F17"/>
  <c r="V26"/>
  <c r="O26"/>
  <c r="V42"/>
  <c r="O42"/>
  <c r="V58"/>
  <c r="V61"/>
  <c r="V74"/>
  <c r="O74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91" i="58" l="1"/>
  <c r="G59"/>
  <c r="O94" i="56"/>
  <c r="O82" i="55"/>
  <c r="O9"/>
  <c r="V49" i="56"/>
  <c r="O85"/>
  <c r="O73"/>
  <c r="V69"/>
  <c r="O25"/>
  <c r="O5"/>
  <c r="E99" i="55"/>
  <c r="O90"/>
  <c r="V86"/>
  <c r="O78"/>
  <c r="D99"/>
  <c r="G75" i="58"/>
  <c r="G43"/>
  <c r="G11"/>
  <c r="V11" s="1"/>
  <c r="V77"/>
  <c r="O57"/>
  <c r="G25" i="57"/>
  <c r="V25" s="1"/>
  <c r="O93" i="58"/>
  <c r="O81"/>
  <c r="V37"/>
  <c r="O29"/>
  <c r="G27"/>
  <c r="O17"/>
  <c r="E99"/>
  <c r="O53"/>
  <c r="O45"/>
  <c r="D99"/>
  <c r="O24" i="57"/>
  <c r="G14"/>
  <c r="V14" s="1"/>
  <c r="O56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1" i="58" l="1"/>
  <c r="V91"/>
  <c r="O59"/>
  <c r="V59"/>
  <c r="O12" i="56"/>
  <c r="O75" i="58"/>
  <c r="V75"/>
  <c r="V43"/>
  <c r="O43"/>
  <c r="O56"/>
  <c r="O77" i="57"/>
  <c r="O61"/>
  <c r="V53"/>
  <c r="V27" i="58"/>
  <c r="O27"/>
  <c r="V45" i="57"/>
  <c r="O14"/>
  <c r="O5"/>
  <c r="O21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CZ97" s="1"/>
  <c r="BS96"/>
  <c r="BR96"/>
  <c r="BQ96"/>
  <c r="BP96"/>
  <c r="BT96" s="1"/>
  <c r="BL96"/>
  <c r="BK96"/>
  <c r="BJ96"/>
  <c r="BI96"/>
  <c r="BM96" s="1"/>
  <c r="DI96" s="1"/>
  <c r="E96" i="40" s="1"/>
  <c r="BE96" i="54"/>
  <c r="BD96"/>
  <c r="BC96"/>
  <c r="BB96"/>
  <c r="BF96" s="1"/>
  <c r="DH96" s="1"/>
  <c r="D96" i="40" s="1"/>
  <c r="AX96" i="54"/>
  <c r="AW96"/>
  <c r="AV96"/>
  <c r="AU96"/>
  <c r="AY96" s="1"/>
  <c r="AQ96"/>
  <c r="AP96"/>
  <c r="AO96"/>
  <c r="AN96"/>
  <c r="AR96" s="1"/>
  <c r="DF96" s="1"/>
  <c r="B96" i="40" s="1"/>
  <c r="AK96" i="54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Y93" s="1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R81" s="1"/>
  <c r="DF81" s="1"/>
  <c r="B81" i="40" s="1"/>
  <c r="AK81" i="54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Y70" s="1"/>
  <c r="AQ70"/>
  <c r="AP70"/>
  <c r="AO70"/>
  <c r="AN70"/>
  <c r="AR70" s="1"/>
  <c r="DF70" s="1"/>
  <c r="B70" i="40" s="1"/>
  <c r="AK70" i="54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Y67" s="1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M62" s="1"/>
  <c r="BE62"/>
  <c r="BD62"/>
  <c r="BC62"/>
  <c r="BB62"/>
  <c r="AX62"/>
  <c r="AW62"/>
  <c r="AV62"/>
  <c r="AU62"/>
  <c r="AQ62"/>
  <c r="AP62"/>
  <c r="AO62"/>
  <c r="AN62"/>
  <c r="AR62" s="1"/>
  <c r="DF62" s="1"/>
  <c r="B62" i="40" s="1"/>
  <c r="AK62" i="54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BF56" s="1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M42" s="1"/>
  <c r="BE42"/>
  <c r="BD42"/>
  <c r="BC42"/>
  <c r="BB42"/>
  <c r="BF42" s="1"/>
  <c r="AX42"/>
  <c r="AW42"/>
  <c r="AV42"/>
  <c r="AU42"/>
  <c r="AQ42"/>
  <c r="AP42"/>
  <c r="AO42"/>
  <c r="AN42"/>
  <c r="AK42"/>
  <c r="DB42" s="1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M40" s="1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DB37" s="1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DB33" s="1"/>
  <c r="BS32"/>
  <c r="BR32"/>
  <c r="BQ32"/>
  <c r="BP32"/>
  <c r="BT32" s="1"/>
  <c r="BL32"/>
  <c r="BK32"/>
  <c r="BJ32"/>
  <c r="BI32"/>
  <c r="BE32"/>
  <c r="BD32"/>
  <c r="BC32"/>
  <c r="BB32"/>
  <c r="BF32" s="1"/>
  <c r="AX32"/>
  <c r="AW32"/>
  <c r="AV32"/>
  <c r="AU32"/>
  <c r="AQ32"/>
  <c r="AP32"/>
  <c r="AO32"/>
  <c r="AN32"/>
  <c r="AR32" s="1"/>
  <c r="DF32" s="1"/>
  <c r="B32" i="40" s="1"/>
  <c r="AK32" i="54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DB29" s="1"/>
  <c r="BS28"/>
  <c r="BR28"/>
  <c r="BQ28"/>
  <c r="BP28"/>
  <c r="BT28" s="1"/>
  <c r="BL28"/>
  <c r="BK28"/>
  <c r="BJ28"/>
  <c r="BI28"/>
  <c r="BE28"/>
  <c r="BD28"/>
  <c r="BC28"/>
  <c r="BB28"/>
  <c r="BF28" s="1"/>
  <c r="AX28"/>
  <c r="AW28"/>
  <c r="AV28"/>
  <c r="AU28"/>
  <c r="AQ28"/>
  <c r="AP28"/>
  <c r="AO28"/>
  <c r="AN28"/>
  <c r="AR28" s="1"/>
  <c r="DF28" s="1"/>
  <c r="B28" i="40" s="1"/>
  <c r="AK28" i="54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DB25" s="1"/>
  <c r="BS24"/>
  <c r="BR24"/>
  <c r="BQ24"/>
  <c r="BP24"/>
  <c r="BT24" s="1"/>
  <c r="BL24"/>
  <c r="BK24"/>
  <c r="BJ24"/>
  <c r="BI24"/>
  <c r="BE24"/>
  <c r="BD24"/>
  <c r="BC24"/>
  <c r="BB24"/>
  <c r="BF24" s="1"/>
  <c r="AX24"/>
  <c r="AW24"/>
  <c r="AV24"/>
  <c r="AU24"/>
  <c r="AY24" s="1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M16" s="1"/>
  <c r="BE16"/>
  <c r="BD16"/>
  <c r="BC16"/>
  <c r="BB16"/>
  <c r="BF16" s="1"/>
  <c r="AX16"/>
  <c r="AW16"/>
  <c r="AV16"/>
  <c r="AU16"/>
  <c r="AQ16"/>
  <c r="AP16"/>
  <c r="AO16"/>
  <c r="AN16"/>
  <c r="AR16" s="1"/>
  <c r="DF16" s="1"/>
  <c r="B16" i="40" s="1"/>
  <c r="AK16" i="54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F14" s="1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T8" s="1"/>
  <c r="BL8"/>
  <c r="BK8"/>
  <c r="BJ8"/>
  <c r="BI8"/>
  <c r="BE8"/>
  <c r="BD8"/>
  <c r="BC8"/>
  <c r="BB8"/>
  <c r="AX8"/>
  <c r="AW8"/>
  <c r="AV8"/>
  <c r="AU8"/>
  <c r="AQ8"/>
  <c r="AP8"/>
  <c r="AO8"/>
  <c r="BY8" s="1"/>
  <c r="AN8"/>
  <c r="AR8" s="1"/>
  <c r="DF8" s="1"/>
  <c r="B8" i="40" s="1"/>
  <c r="AK8" i="54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CZ6" s="1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M4" s="1"/>
  <c r="BE4"/>
  <c r="BD4"/>
  <c r="BC4"/>
  <c r="BB4"/>
  <c r="AX4"/>
  <c r="AW4"/>
  <c r="AV4"/>
  <c r="AU4"/>
  <c r="AQ4"/>
  <c r="AP4"/>
  <c r="AO4"/>
  <c r="AN4"/>
  <c r="AR4" s="1"/>
  <c r="AK4"/>
  <c r="CV4" s="1"/>
  <c r="BS3"/>
  <c r="BR3"/>
  <c r="BR99" s="1"/>
  <c r="BQ3"/>
  <c r="BP3"/>
  <c r="BL3"/>
  <c r="BK3"/>
  <c r="BJ3"/>
  <c r="BI3"/>
  <c r="BE3"/>
  <c r="BD3"/>
  <c r="BC3"/>
  <c r="BB3"/>
  <c r="AX3"/>
  <c r="AW3"/>
  <c r="AV3"/>
  <c r="AU3"/>
  <c r="AQ3"/>
  <c r="AP3"/>
  <c r="AP99" s="1"/>
  <c r="AO3"/>
  <c r="AN3"/>
  <c r="AK3"/>
  <c r="DB3" s="1"/>
  <c r="N106" i="4"/>
  <c r="N105"/>
  <c r="M106"/>
  <c r="M105"/>
  <c r="R105"/>
  <c r="BY46" i="54" l="1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BF52"/>
  <c r="DH52" s="1"/>
  <c r="D52" i="40" s="1"/>
  <c r="DI52" i="54"/>
  <c r="E52" i="40" s="1"/>
  <c r="DJ52" i="54"/>
  <c r="F52" i="40" s="1"/>
  <c r="BF57" i="54"/>
  <c r="BF62"/>
  <c r="BF68"/>
  <c r="BF71"/>
  <c r="BF81"/>
  <c r="DH81" s="1"/>
  <c r="D81" i="40" s="1"/>
  <c r="BF83" i="54"/>
  <c r="BF86"/>
  <c r="BF88"/>
  <c r="BF91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DI93"/>
  <c r="E93" i="40" s="1"/>
  <c r="BF95" i="54"/>
  <c r="BF98"/>
  <c r="AY4"/>
  <c r="AY6"/>
  <c r="AY8"/>
  <c r="AY9"/>
  <c r="AY15"/>
  <c r="DI15"/>
  <c r="E15" i="40" s="1"/>
  <c r="DJ15" i="54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DH40"/>
  <c r="D40" i="40" s="1"/>
  <c r="CE40" i="54"/>
  <c r="AY45"/>
  <c r="DI45"/>
  <c r="E45" i="40" s="1"/>
  <c r="AY47" i="54"/>
  <c r="AY48"/>
  <c r="AY58"/>
  <c r="DI58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H23"/>
  <c r="D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I71"/>
  <c r="E71" i="40" s="1"/>
  <c r="AY82" i="54"/>
  <c r="DH82"/>
  <c r="D82" i="40" s="1"/>
  <c r="AY84" i="54"/>
  <c r="AY88"/>
  <c r="DH88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I17" s="1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AE101" l="1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99" i="29"/>
  <c r="AE99" i="26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52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B99" i="23"/>
  <c r="BB99" i="20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H59" i="44" s="1"/>
  <c r="W55" i="14"/>
  <c r="Q57"/>
  <c r="S57"/>
  <c r="O56"/>
  <c r="AM55"/>
  <c r="E55" i="61" s="1"/>
  <c r="G55" s="1"/>
  <c r="J58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3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<sst xmlns="http://schemas.openxmlformats.org/spreadsheetml/2006/main" count="8428" uniqueCount="523">
  <si>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</si>
  <si>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</si>
  <si>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</si>
  <si>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</si>
  <si>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</si>
  <si>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</si>
  <si>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</si>
  <si>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</si>
  <si>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</si>
  <si>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</si>
  <si>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</si>
  <si>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</si>
  <si>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</si>
  <si>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</si>
  <si>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</si>
  <si>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</si>
  <si>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</si>
  <si>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</si>
  <si>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</si>
  <si>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</si>
  <si>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</si>
  <si>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</si>
  <si>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</si>
  <si>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</si>
  <si>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</si>
  <si>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</si>
  <si>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</si>
  <si>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</si>
  <si>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</si>
  <si>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</si>
  <si>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</si>
  <si>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</si>
  <si>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</si>
  <si>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</si>
  <si>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</si>
  <si>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</si>
  <si>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</si>
  <si>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</si>
  <si>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</si>
  <si>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</si>
  <si>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</si>
  <si>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</si>
  <si>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</si>
  <si>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</si>
  <si>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</si>
  <si>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</si>
  <si>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</si>
  <si>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</si>
  <si>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</si>
  <si>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</si>
  <si>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</si>
  <si>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</si>
  <si>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</si>
  <si>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</si>
  <si>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</si>
  <si>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</si>
  <si>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</si>
  <si>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</si>
  <si>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</si>
  <si>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</si>
  <si>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</si>
  <si>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</si>
  <si>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</si>
  <si>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</si>
  <si>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</si>
  <si>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</si>
  <si>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</si>
  <si>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</si>
  <si>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</si>
  <si>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</si>
  <si>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</si>
  <si>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</si>
  <si>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</si>
  <si>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</si>
  <si>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</si>
  <si>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</si>
  <si>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</si>
  <si>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</si>
  <si>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</si>
  <si>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</si>
  <si>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</si>
  <si>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</si>
  <si>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</si>
  <si>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</si>
  <si>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</si>
  <si>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</si>
  <si>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</si>
  <si>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</si>
  <si>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</si>
  <si>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</si>
  <si>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</si>
  <si>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</si>
  <si>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</si>
  <si>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</si>
  <si>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</si>
  <si>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</si>
  <si>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</si>
  <si>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</si>
  <si>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</si>
  <si>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</si>
  <si>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</si>
  <si>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</si>
  <si>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</si>
  <si>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</si>
  <si>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</si>
  <si>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</si>
  <si>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</si>
  <si>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</si>
  <si>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</si>
  <si>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</si>
  <si>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</si>
  <si>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</si>
  <si>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</si>
  <si>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</si>
  <si>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</si>
  <si>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</si>
  <si>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</si>
  <si>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</si>
  <si>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</si>
  <si>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</si>
  <si>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</si>
  <si>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</si>
  <si>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</si>
  <si>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</si>
  <si>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</si>
  <si>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</si>
  <si>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</si>
  <si>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</si>
  <si>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</si>
  <si>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</si>
  <si>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</si>
  <si>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</si>
  <si>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</si>
  <si>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</si>
  <si>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</si>
  <si>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</si>
  <si>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</si>
  <si>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</si>
  <si>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</si>
  <si>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</si>
  <si>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</si>
  <si>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</si>
  <si>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</si>
  <si>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</si>
  <si>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</si>
  <si>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</si>
  <si>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</si>
  <si>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</si>
  <si>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</si>
  <si>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</si>
  <si>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</si>
  <si>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</si>
  <si>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</si>
  <si>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</si>
  <si>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</si>
  <si>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</si>
  <si>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</si>
  <si>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</si>
  <si>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</si>
  <si>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</si>
  <si>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</si>
  <si>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</si>
  <si>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</si>
  <si>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</si>
  <si>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</si>
  <si>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</si>
  <si>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</si>
  <si>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</si>
  <si>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</si>
  <si>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</si>
  <si>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</si>
  <si>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</si>
  <si>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</si>
  <si>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</si>
  <si>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</si>
  <si>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</si>
  <si>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</si>
  <si>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</si>
  <si>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</si>
  <si>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</si>
  <si>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</si>
  <si>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</si>
  <si>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</si>
  <si>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</si>
  <si>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</si>
  <si>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</si>
  <si>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</si>
  <si>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</si>
  <si>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</si>
  <si>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</si>
  <si>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</si>
  <si>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</si>
  <si>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</si>
  <si>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</si>
  <si>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</si>
  <si>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</si>
  <si>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</si>
  <si>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</si>
  <si>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</si>
  <si>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</si>
  <si>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</si>
  <si>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</si>
  <si>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</si>
  <si>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</si>
  <si>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</si>
  <si>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</si>
  <si>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</si>
  <si>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</si>
  <si>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</si>
  <si>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</si>
  <si>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</si>
  <si>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</si>
  <si>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</si>
  <si>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</si>
  <si>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</si>
  <si>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</si>
  <si>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</si>
  <si>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</si>
  <si>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</si>
  <si>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</si>
  <si>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</si>
  <si>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</si>
  <si>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</si>
  <si>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</si>
  <si>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</si>
  <si>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</si>
  <si>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</si>
  <si>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</si>
  <si>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</si>
  <si>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</si>
  <si>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</si>
  <si>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</si>
  <si>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</si>
  <si>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</si>
  <si>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</si>
  <si>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</si>
  <si>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</si>
  <si>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</si>
  <si>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</si>
  <si>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</si>
  <si>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</si>
  <si>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</si>
  <si>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</si>
  <si>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</si>
  <si>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</si>
  <si>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</si>
  <si>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</si>
  <si>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</si>
  <si>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</si>
  <si>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</si>
  <si>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</si>
  <si>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</si>
  <si>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</si>
  <si>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</si>
  <si>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</si>
  <si>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</si>
  <si>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</si>
  <si>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</si>
  <si>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</si>
  <si>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</si>
  <si>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</si>
  <si>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</si>
  <si>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</si>
  <si>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</si>
  <si>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</si>
  <si>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</si>
  <si>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</si>
  <si>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</si>
  <si>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</si>
  <si>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</si>
  <si>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</si>
  <si>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</si>
  <si>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</si>
  <si>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</si>
  <si>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</si>
  <si>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</si>
  <si>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</si>
  <si>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</si>
  <si>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</si>
  <si>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</si>
  <si>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</si>
  <si>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</si>
  <si>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</si>
  <si>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</si>
  <si>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</si>
  <si>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</si>
  <si>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</si>
  <si>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</si>
  <si>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</si>
  <si>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</si>
  <si>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</si>
  <si>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</si>
  <si>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</si>
  <si>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</si>
  <si>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</si>
  <si>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</si>
  <si>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</si>
  <si>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</si>
  <si>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</si>
  <si>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</si>
  <si>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</si>
  <si>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</si>
  <si>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</si>
  <si>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</si>
  <si>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</si>
  <si>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</si>
  <si>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</si>
  <si>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</si>
  <si>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</si>
  <si>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</si>
  <si>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</si>
  <si>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</si>
  <si>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</si>
  <si>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</si>
  <si>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</si>
  <si>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</si>
  <si>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</si>
  <si>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</si>
  <si>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</si>
  <si>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</si>
  <si>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</si>
  <si>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</si>
  <si>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</si>
  <si>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</si>
  <si>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</si>
  <si>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</si>
  <si>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</si>
  <si>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</si>
  <si>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</si>
  <si>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</si>
  <si>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</si>
  <si>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</si>
  <si>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</si>
  <si>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</si>
  <si>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</si>
  <si>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</si>
  <si>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</si>
  <si>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</si>
  <si>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</si>
  <si>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</si>
  <si>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</si>
  <si>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</si>
  <si>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</si>
  <si>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</si>
  <si>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</si>
  <si>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</si>
  <si>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</si>
  <si>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</si>
  <si>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</si>
  <si>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</si>
  <si>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</si>
  <si>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</si>
  <si>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</si>
  <si>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</si>
  <si>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</si>
  <si>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</si>
  <si>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</si>
  <si>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</si>
  <si>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</si>
  <si>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</si>
  <si>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</si>
  <si>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</si>
  <si>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</si>
  <si>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</si>
  <si>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</si>
  <si>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</si>
  <si>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</si>
  <si>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</si>
  <si>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</si>
  <si>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</si>
  <si>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</si>
  <si>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</si>
  <si>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</si>
  <si>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</si>
  <si>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</si>
  <si>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</si>
  <si>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</si>
  <si>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</si>
  <si>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</si>
  <si>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</si>
  <si>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</si>
  <si>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</si>
  <si>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</si>
  <si>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</si>
  <si>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</si>
  <si>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</si>
  <si>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</si>
  <si>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</si>
  <si>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</si>
  <si>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</si>
  <si>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</si>
  <si>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</si>
  <si>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</si>
  <si>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</si>
  <si>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</si>
  <si>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</si>
  <si>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</si>
  <si>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</si>
  <si>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</si>
  <si>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</si>
  <si>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</si>
  <si>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</si>
  <si>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</si>
  <si>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</si>
  <si>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</si>
  <si>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</si>
  <si>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</si>
  <si>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</si>
  <si>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</si>
  <si>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</si>
  <si>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</si>
  <si>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</si>
  <si>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</si>
  <si>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</si>
  <si>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</si>
  <si>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</si>
  <si>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</si>
  <si>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</si>
  <si>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</si>
  <si>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</si>
  <si>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</si>
  <si>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</si>
  <si>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</si>
  <si>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</si>
  <si>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</si>
  <si>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</si>
  <si>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</si>
  <si>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</si>
  <si>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</si>
  <si>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</si>
  <si>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</si>
  <si>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</si>
  <si>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</si>
  <si>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</si>
  <si>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</si>
  <si>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</si>
  <si>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</si>
  <si>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</si>
  <si>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</si>
  <si>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</si>
  <si>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</si>
  <si>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</si>
  <si>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</si>
  <si>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</si>
  <si>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</si>
  <si>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</si>
  <si>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</si>
  <si>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</si>
  <si>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</si>
  <si>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</si>
  <si>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</si>
  <si>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</si>
  <si>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</si>
  <si>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</si>
  <si>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</si>
  <si>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</si>
  <si>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</si>
  <si>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</si>
  <si>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</si>
  <si>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</si>
  <si>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</si>
  <si>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</si>
  <si>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</si>
  <si>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</si>
  <si>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</si>
  <si>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</si>
  <si>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</si>
  <si>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</si>
  <si>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</si>
  <si>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</si>
  <si>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</si>
  <si>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</si>
  <si>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</si>
  <si>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</si>
  <si>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</si>
  <si>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</si>
  <si>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</si>
  <si>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</si>
  <si>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</si>
  <si>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</si>
  <si>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</si>
  <si>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</si>
  <si>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</si>
  <si>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</si>
  <si>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</si>
  <si>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</si>
  <si>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</si>
  <si>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</si>
  <si>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</si>
  <si>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</si>
  <si>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</si>
  <si>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</si>
  <si>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</si>
  <si>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</si>
  <si>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52IS2023/05/21</t>
  </si>
  <si>
    <t>21-05-2023</t>
  </si>
  <si>
    <t>IssueTime</t>
  </si>
  <si>
    <t>B_S_ISPAT_MH</t>
  </si>
  <si>
    <t>Arunachal_Ben</t>
  </si>
  <si>
    <t>Meghalaya_Ben</t>
  </si>
  <si>
    <t>HP</t>
  </si>
  <si>
    <t>APNRL</t>
  </si>
  <si>
    <t>VL-CPP 1215</t>
  </si>
  <si>
    <t>Manipur_Ben</t>
  </si>
  <si>
    <t>Nagaland_Ben</t>
  </si>
  <si>
    <t>Teesta_III</t>
  </si>
  <si>
    <t>SKS Raigarh</t>
  </si>
  <si>
    <t>SEIL</t>
  </si>
  <si>
    <t>SHPPBPL</t>
  </si>
  <si>
    <t>COASTGEN</t>
  </si>
  <si>
    <t>GBHHPL</t>
  </si>
  <si>
    <t>ILFS</t>
  </si>
  <si>
    <t>AMBASTL</t>
  </si>
  <si>
    <t>JPNIGRIE_JNSTPP</t>
  </si>
  <si>
    <t>CHANJUII</t>
  </si>
  <si>
    <t>JPL</t>
  </si>
  <si>
    <t>NAVABHARAT</t>
  </si>
  <si>
    <t>JSPL_DCPP</t>
  </si>
  <si>
    <t>VLSEZ</t>
  </si>
  <si>
    <t>KAMENG</t>
  </si>
  <si>
    <t>TS1PL_BKN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</si>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</sst>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143.08000000000001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143.08000000000001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142.33000000000001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142.33000000000001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142.21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142.21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142.21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142.21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141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141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141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141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141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141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141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141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141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141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141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141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141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141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141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141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141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141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141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141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141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141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141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141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141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140.91999999999999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140.91999999999999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140.91999999999999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140.32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140.32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140.32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140.32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140.32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140.32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138.9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138.9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138.9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138.9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138.9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138.9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138.9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138.9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138.9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138.9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137.1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137.1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137.1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137.1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127.1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127.1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127.1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127.1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127.1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127.1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127.1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127.1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127.1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127.1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127.1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127.1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127.1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127.1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127.1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127.1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138.19999999999999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138.19999999999999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138.19999999999999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138.19999999999999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138.80000000000001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138.80000000000001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138.80000000000001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138.80000000000001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144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144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139.63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139.63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139.63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139.63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144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144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139.63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148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140.52000000000001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140.52000000000001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140.52000000000001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140.52000000000001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140.52000000000001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140.52000000000001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32.840000000000003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32.840000000000003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29.78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29.78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29.78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29.78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29.78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29.78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29.78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29.78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29.78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29.78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29.78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29.78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29.78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29.78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29.83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29.78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29.78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29.78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29.78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29.78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29.78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29.78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29.83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29.83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29.83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29.83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29.78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29.78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29.78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29.78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29.78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29.78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29.78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29.78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29.73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29.73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29.73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29.73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29.37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29.37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29.37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29.37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28.9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28.9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28.9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28.9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28.9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28.9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28.9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28.42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28.42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28.42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28.42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28.42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28.42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28.42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28.42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28.42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28.42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28.42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28.42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28.42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28.42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28.42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28.42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28.42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28.42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28.42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28.42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28.42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28.42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28.42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28.42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28.42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28.42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28.89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28.89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28.89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29.3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29.3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29.3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29.3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29.3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29.3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29.3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30.39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30.39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30.39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30.39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30.39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30.39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30.39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298.06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298.06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298.06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298.06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317.66000000000003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317.66000000000003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317.66000000000003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317.66000000000003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309.66000000000003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309.66000000000003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309.66000000000003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272.44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272.44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272.44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272.44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272.44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272.44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272.44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272.44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272.44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272.44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272.44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272.44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272.44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288.33999999999997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309.83999999999997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288.33999999999997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288.33999999999997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288.33999999999997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288.33999999999997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291.27999999999997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291.27999999999997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291.27999999999997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291.27999999999997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314.33999999999997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314.33999999999997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314.33999999999997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314.33999999999997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45067</v>
      </c>
      <c r="Z3" s="37">
        <f>S3</f>
        <v>45067</v>
      </c>
      <c r="AE3" s="36"/>
      <c r="AH3" s="38">
        <f>AV4</f>
        <v>45067</v>
      </c>
    </row>
    <row r="4" spans="1:48" ht="15.75" thickBot="1">
      <c r="A4" s="37">
        <f>frq!A1</f>
        <v>45067</v>
      </c>
      <c r="L4" s="37">
        <f>frq!A1</f>
        <v>45067</v>
      </c>
      <c r="P4" s="37">
        <f>frq!A1</f>
        <v>45067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45067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0.24249999999999999</v>
      </c>
      <c r="C6" s="54"/>
      <c r="D6" s="54">
        <f t="shared" ref="D6:D69" si="0">A6+B6+C6</f>
        <v>0.32250000000000001</v>
      </c>
      <c r="E6" s="55"/>
      <c r="F6" s="43"/>
      <c r="G6" s="54">
        <f>(BAWANA!Q3+BAWANA!R3+BAWANA!S3+BAWANA!T3)/4000</f>
        <v>7.4514999999999998E-2</v>
      </c>
      <c r="H6" s="54">
        <f>(BAWANA!U3+BAWANA!V3)/4000</f>
        <v>0</v>
      </c>
      <c r="I6" s="54"/>
      <c r="J6" s="54">
        <f>G6+H6+I6</f>
        <v>7.4514999999999998E-2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0.24249999999999999</v>
      </c>
      <c r="C7" s="54"/>
      <c r="D7" s="54">
        <f t="shared" si="0"/>
        <v>0.32250000000000001</v>
      </c>
      <c r="E7" s="55"/>
      <c r="F7" s="43"/>
      <c r="G7" s="54">
        <f>(BAWANA!Q4+BAWANA!R4+BAWANA!S4+BAWANA!T4)/4000</f>
        <v>7.4514999999999998E-2</v>
      </c>
      <c r="H7" s="54">
        <f>(BAWANA!U4+BAWANA!V4)/4000</f>
        <v>0</v>
      </c>
      <c r="I7" s="54"/>
      <c r="J7" s="54">
        <f t="shared" ref="J7:J70" si="3">G7+H7+I7</f>
        <v>7.4514999999999998E-2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0.24249999999999999</v>
      </c>
      <c r="C8" s="54"/>
      <c r="D8" s="54">
        <f t="shared" si="0"/>
        <v>0.32250000000000001</v>
      </c>
      <c r="E8" s="55"/>
      <c r="F8" s="43"/>
      <c r="G8" s="54">
        <f>(BAWANA!Q5+BAWANA!R5+BAWANA!S5+BAWANA!T5)/4000</f>
        <v>7.4514999999999998E-2</v>
      </c>
      <c r="H8" s="54">
        <f>(BAWANA!U5+BAWANA!V5)/4000</f>
        <v>0</v>
      </c>
      <c r="I8" s="54"/>
      <c r="J8" s="54">
        <f t="shared" si="3"/>
        <v>7.4514999999999998E-2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0.24249999999999999</v>
      </c>
      <c r="C9" s="54"/>
      <c r="D9" s="54">
        <f t="shared" si="0"/>
        <v>0.32250000000000001</v>
      </c>
      <c r="E9" s="55"/>
      <c r="F9" s="43"/>
      <c r="G9" s="54">
        <f>(BAWANA!Q6+BAWANA!R6+BAWANA!S6+BAWANA!T6)/4000</f>
        <v>7.4514999999999998E-2</v>
      </c>
      <c r="H9" s="54">
        <f>(BAWANA!U6+BAWANA!V6)/4000</f>
        <v>0</v>
      </c>
      <c r="I9" s="54"/>
      <c r="J9" s="54">
        <f t="shared" si="3"/>
        <v>7.4514999999999998E-2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0.24249999999999999</v>
      </c>
      <c r="C10" s="54"/>
      <c r="D10" s="54">
        <f t="shared" si="0"/>
        <v>0.32250000000000001</v>
      </c>
      <c r="E10" s="55"/>
      <c r="F10" s="43"/>
      <c r="G10" s="54">
        <f>(BAWANA!Q7+BAWANA!R7+BAWANA!S7+BAWANA!T7)/4000</f>
        <v>7.9414999999999999E-2</v>
      </c>
      <c r="H10" s="54">
        <f>(BAWANA!U7+BAWANA!V7)/4000</f>
        <v>0</v>
      </c>
      <c r="I10" s="54"/>
      <c r="J10" s="54">
        <f t="shared" si="3"/>
        <v>7.9414999999999999E-2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0.24249999999999999</v>
      </c>
      <c r="C11" s="54"/>
      <c r="D11" s="54">
        <f t="shared" si="0"/>
        <v>0.32250000000000001</v>
      </c>
      <c r="E11" s="55"/>
      <c r="F11" s="43"/>
      <c r="G11" s="54">
        <f>(BAWANA!Q8+BAWANA!R8+BAWANA!S8+BAWANA!T8)/4000</f>
        <v>7.9414999999999999E-2</v>
      </c>
      <c r="H11" s="54">
        <f>(BAWANA!U8+BAWANA!V8)/4000</f>
        <v>0</v>
      </c>
      <c r="I11" s="54"/>
      <c r="J11" s="54">
        <f t="shared" si="3"/>
        <v>7.9414999999999999E-2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0.24249999999999999</v>
      </c>
      <c r="C12" s="54"/>
      <c r="D12" s="54">
        <f t="shared" si="0"/>
        <v>0.32250000000000001</v>
      </c>
      <c r="E12" s="55"/>
      <c r="F12" s="43"/>
      <c r="G12" s="54">
        <f>(BAWANA!Q9+BAWANA!R9+BAWANA!S9+BAWANA!T9)/4000</f>
        <v>7.9414999999999999E-2</v>
      </c>
      <c r="H12" s="54">
        <f>(BAWANA!U9+BAWANA!V9)/4000</f>
        <v>0</v>
      </c>
      <c r="I12" s="54"/>
      <c r="J12" s="54">
        <f t="shared" si="3"/>
        <v>7.9414999999999999E-2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0.24249999999999999</v>
      </c>
      <c r="C13" s="54"/>
      <c r="D13" s="54">
        <f t="shared" si="0"/>
        <v>0.32250000000000001</v>
      </c>
      <c r="E13" s="55"/>
      <c r="F13" s="43"/>
      <c r="G13" s="54">
        <f>(BAWANA!Q10+BAWANA!R10+BAWANA!S10+BAWANA!T10)/4000</f>
        <v>7.9414999999999999E-2</v>
      </c>
      <c r="H13" s="54">
        <f>(BAWANA!U10+BAWANA!V10)/4000</f>
        <v>0</v>
      </c>
      <c r="I13" s="54"/>
      <c r="J13" s="54">
        <f t="shared" si="3"/>
        <v>7.9414999999999999E-2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0.24249999999999999</v>
      </c>
      <c r="C14" s="54"/>
      <c r="D14" s="54">
        <f t="shared" si="0"/>
        <v>0.32250000000000001</v>
      </c>
      <c r="E14" s="55"/>
      <c r="F14" s="43"/>
      <c r="G14" s="54">
        <f>(BAWANA!Q11+BAWANA!R11+BAWANA!S11+BAWANA!T11)/4000</f>
        <v>7.7415000000000012E-2</v>
      </c>
      <c r="H14" s="54">
        <f>(BAWANA!U11+BAWANA!V11)/4000</f>
        <v>0</v>
      </c>
      <c r="I14" s="54"/>
      <c r="J14" s="54">
        <f t="shared" si="3"/>
        <v>7.7415000000000012E-2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0.24249999999999999</v>
      </c>
      <c r="C15" s="54"/>
      <c r="D15" s="54">
        <f t="shared" si="0"/>
        <v>0.32250000000000001</v>
      </c>
      <c r="E15" s="55"/>
      <c r="F15" s="43"/>
      <c r="G15" s="54">
        <f>(BAWANA!Q12+BAWANA!R12+BAWANA!S12+BAWANA!T12)/4000</f>
        <v>7.7415000000000012E-2</v>
      </c>
      <c r="H15" s="54">
        <f>(BAWANA!U12+BAWANA!V12)/4000</f>
        <v>0</v>
      </c>
      <c r="I15" s="54"/>
      <c r="J15" s="54">
        <f t="shared" si="3"/>
        <v>7.7415000000000012E-2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0.24249999999999999</v>
      </c>
      <c r="C16" s="54"/>
      <c r="D16" s="54">
        <f t="shared" si="0"/>
        <v>0.32250000000000001</v>
      </c>
      <c r="E16" s="55"/>
      <c r="F16" s="43"/>
      <c r="G16" s="54">
        <f>(BAWANA!Q13+BAWANA!R13+BAWANA!S13+BAWANA!T13)/4000</f>
        <v>7.7415000000000012E-2</v>
      </c>
      <c r="H16" s="54">
        <f>(BAWANA!U13+BAWANA!V13)/4000</f>
        <v>0</v>
      </c>
      <c r="I16" s="54"/>
      <c r="J16" s="54">
        <f t="shared" si="3"/>
        <v>7.7415000000000012E-2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0.24249999999999999</v>
      </c>
      <c r="C17" s="54"/>
      <c r="D17" s="54">
        <f t="shared" si="0"/>
        <v>0.32250000000000001</v>
      </c>
      <c r="E17" s="55"/>
      <c r="F17" s="43"/>
      <c r="G17" s="54">
        <f>(BAWANA!Q14+BAWANA!R14+BAWANA!S14+BAWANA!T14)/4000</f>
        <v>6.8110000000000004E-2</v>
      </c>
      <c r="H17" s="54">
        <f>(BAWANA!U14+BAWANA!V14)/4000</f>
        <v>0</v>
      </c>
      <c r="I17" s="54"/>
      <c r="J17" s="54">
        <f t="shared" si="3"/>
        <v>6.8110000000000004E-2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0.24249999999999999</v>
      </c>
      <c r="C18" s="54"/>
      <c r="D18" s="54">
        <f t="shared" si="0"/>
        <v>0.32250000000000001</v>
      </c>
      <c r="E18" s="55"/>
      <c r="F18" s="43"/>
      <c r="G18" s="54">
        <f>(BAWANA!Q15+BAWANA!R15+BAWANA!S15+BAWANA!T15)/4000</f>
        <v>6.8110000000000004E-2</v>
      </c>
      <c r="H18" s="54">
        <f>(BAWANA!U15+BAWANA!V15)/4000</f>
        <v>0</v>
      </c>
      <c r="I18" s="54"/>
      <c r="J18" s="54">
        <f t="shared" si="3"/>
        <v>6.8110000000000004E-2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0.24249999999999999</v>
      </c>
      <c r="C19" s="54"/>
      <c r="D19" s="54">
        <f t="shared" si="0"/>
        <v>0.32250000000000001</v>
      </c>
      <c r="E19" s="55"/>
      <c r="F19" s="43"/>
      <c r="G19" s="54">
        <f>(BAWANA!Q16+BAWANA!R16+BAWANA!S16+BAWANA!T16)/4000</f>
        <v>6.8110000000000004E-2</v>
      </c>
      <c r="H19" s="54">
        <f>(BAWANA!U16+BAWANA!V16)/4000</f>
        <v>0</v>
      </c>
      <c r="I19" s="54"/>
      <c r="J19" s="54">
        <f t="shared" si="3"/>
        <v>6.8110000000000004E-2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0.24249999999999999</v>
      </c>
      <c r="C20" s="54"/>
      <c r="D20" s="54">
        <f t="shared" si="0"/>
        <v>0.32250000000000001</v>
      </c>
      <c r="E20" s="55"/>
      <c r="F20" s="43"/>
      <c r="G20" s="54">
        <f>(BAWANA!Q17+BAWANA!R17+BAWANA!S17+BAWANA!T17)/4000</f>
        <v>6.8110000000000004E-2</v>
      </c>
      <c r="H20" s="54">
        <f>(BAWANA!U17+BAWANA!V17)/4000</f>
        <v>0</v>
      </c>
      <c r="I20" s="54"/>
      <c r="J20" s="54">
        <f t="shared" si="3"/>
        <v>6.8110000000000004E-2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0.24249999999999999</v>
      </c>
      <c r="C21" s="54"/>
      <c r="D21" s="54">
        <f t="shared" si="0"/>
        <v>0.32250000000000001</v>
      </c>
      <c r="E21" s="55"/>
      <c r="F21" s="43"/>
      <c r="G21" s="54">
        <f>(BAWANA!Q18+BAWANA!R18+BAWANA!S18+BAWANA!T18)/4000</f>
        <v>6.8110000000000004E-2</v>
      </c>
      <c r="H21" s="54">
        <f>(BAWANA!U18+BAWANA!V18)/4000</f>
        <v>0</v>
      </c>
      <c r="I21" s="54"/>
      <c r="J21" s="54">
        <f t="shared" si="3"/>
        <v>6.8110000000000004E-2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0.24249999999999999</v>
      </c>
      <c r="C22" s="54"/>
      <c r="D22" s="54">
        <f t="shared" si="0"/>
        <v>0.32250000000000001</v>
      </c>
      <c r="E22" s="55"/>
      <c r="F22" s="43"/>
      <c r="G22" s="54">
        <f>(BAWANA!Q19+BAWANA!R19+BAWANA!S19+BAWANA!T19)/4000</f>
        <v>6.8110000000000004E-2</v>
      </c>
      <c r="H22" s="54">
        <f>(BAWANA!U19+BAWANA!V19)/4000</f>
        <v>0</v>
      </c>
      <c r="I22" s="54"/>
      <c r="J22" s="54">
        <f t="shared" si="3"/>
        <v>6.8110000000000004E-2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0.24249999999999999</v>
      </c>
      <c r="C23" s="54"/>
      <c r="D23" s="54">
        <f t="shared" si="0"/>
        <v>0.32250000000000001</v>
      </c>
      <c r="E23" s="55"/>
      <c r="F23" s="43"/>
      <c r="G23" s="54">
        <f>(BAWANA!Q20+BAWANA!R20+BAWANA!S20+BAWANA!T20)/4000</f>
        <v>6.8110000000000004E-2</v>
      </c>
      <c r="H23" s="54">
        <f>(BAWANA!U20+BAWANA!V20)/4000</f>
        <v>0</v>
      </c>
      <c r="I23" s="54"/>
      <c r="J23" s="54">
        <f t="shared" si="3"/>
        <v>6.8110000000000004E-2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0.24249999999999999</v>
      </c>
      <c r="C24" s="54"/>
      <c r="D24" s="54">
        <f t="shared" si="0"/>
        <v>0.32250000000000001</v>
      </c>
      <c r="E24" s="55"/>
      <c r="F24" s="43"/>
      <c r="G24" s="54">
        <f>(BAWANA!Q21+BAWANA!R21+BAWANA!S21+BAWANA!T21)/4000</f>
        <v>6.8110000000000004E-2</v>
      </c>
      <c r="H24" s="54">
        <f>(BAWANA!U21+BAWANA!V21)/4000</f>
        <v>0</v>
      </c>
      <c r="I24" s="54"/>
      <c r="J24" s="54">
        <f t="shared" si="3"/>
        <v>6.8110000000000004E-2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0.24249999999999999</v>
      </c>
      <c r="C25" s="54"/>
      <c r="D25" s="54">
        <f t="shared" si="0"/>
        <v>0.32250000000000001</v>
      </c>
      <c r="E25" s="55"/>
      <c r="F25" s="43"/>
      <c r="G25" s="54">
        <f>(BAWANA!Q22+BAWANA!R22+BAWANA!S22+BAWANA!T22)/4000</f>
        <v>6.8110000000000004E-2</v>
      </c>
      <c r="H25" s="54">
        <f>(BAWANA!U22+BAWANA!V22)/4000</f>
        <v>0</v>
      </c>
      <c r="I25" s="54"/>
      <c r="J25" s="54">
        <f t="shared" si="3"/>
        <v>6.8110000000000004E-2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0.24249999999999999</v>
      </c>
      <c r="C26" s="54"/>
      <c r="D26" s="54">
        <f t="shared" si="0"/>
        <v>0.32250000000000001</v>
      </c>
      <c r="E26" s="55"/>
      <c r="F26" s="43"/>
      <c r="G26" s="54">
        <f>(BAWANA!Q23+BAWANA!R23+BAWANA!S23+BAWANA!T23)/4000</f>
        <v>6.8110000000000004E-2</v>
      </c>
      <c r="H26" s="54">
        <f>(BAWANA!U23+BAWANA!V23)/4000</f>
        <v>0</v>
      </c>
      <c r="I26" s="54"/>
      <c r="J26" s="54">
        <f t="shared" si="3"/>
        <v>6.8110000000000004E-2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0.24249999999999999</v>
      </c>
      <c r="C27" s="54"/>
      <c r="D27" s="54">
        <f t="shared" si="0"/>
        <v>0.32250000000000001</v>
      </c>
      <c r="E27" s="55"/>
      <c r="F27" s="43"/>
      <c r="G27" s="54">
        <f>(BAWANA!Q24+BAWANA!R24+BAWANA!S24+BAWANA!T24)/4000</f>
        <v>6.8110000000000004E-2</v>
      </c>
      <c r="H27" s="54">
        <f>(BAWANA!U24+BAWANA!V24)/4000</f>
        <v>0</v>
      </c>
      <c r="I27" s="54"/>
      <c r="J27" s="54">
        <f t="shared" si="3"/>
        <v>6.8110000000000004E-2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0.24249999999999999</v>
      </c>
      <c r="C28" s="54"/>
      <c r="D28" s="54">
        <f t="shared" si="0"/>
        <v>0.32250000000000001</v>
      </c>
      <c r="E28" s="55"/>
      <c r="F28" s="43"/>
      <c r="G28" s="54">
        <f>(BAWANA!Q25+BAWANA!R25+BAWANA!S25+BAWANA!T25)/4000</f>
        <v>6.8110000000000004E-2</v>
      </c>
      <c r="H28" s="54">
        <f>(BAWANA!U25+BAWANA!V25)/4000</f>
        <v>0</v>
      </c>
      <c r="I28" s="54"/>
      <c r="J28" s="54">
        <f t="shared" si="3"/>
        <v>6.8110000000000004E-2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0.24249999999999999</v>
      </c>
      <c r="C29" s="54"/>
      <c r="D29" s="54">
        <f t="shared" si="0"/>
        <v>0.32250000000000001</v>
      </c>
      <c r="E29" s="55"/>
      <c r="F29" s="43"/>
      <c r="G29" s="54">
        <f>(BAWANA!Q26+BAWANA!R26+BAWANA!S26+BAWANA!T26)/4000</f>
        <v>6.8110000000000004E-2</v>
      </c>
      <c r="H29" s="54">
        <f>(BAWANA!U26+BAWANA!V26)/4000</f>
        <v>0</v>
      </c>
      <c r="I29" s="54"/>
      <c r="J29" s="54">
        <f t="shared" si="3"/>
        <v>6.8110000000000004E-2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0.24249999999999999</v>
      </c>
      <c r="C30" s="54"/>
      <c r="D30" s="54">
        <f t="shared" si="0"/>
        <v>0.32250000000000001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0.24249999999999999</v>
      </c>
      <c r="C31" s="54"/>
      <c r="D31" s="54">
        <f t="shared" si="0"/>
        <v>0.32250000000000001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0.24249999999999999</v>
      </c>
      <c r="C32" s="54"/>
      <c r="D32" s="54">
        <f t="shared" si="0"/>
        <v>0.32250000000000001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0.24249999999999999</v>
      </c>
      <c r="C33" s="54"/>
      <c r="D33" s="54">
        <f t="shared" si="0"/>
        <v>0.32250000000000001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0.24249999999999999</v>
      </c>
      <c r="C34" s="54"/>
      <c r="D34" s="54">
        <f t="shared" si="0"/>
        <v>0.32250000000000001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0.24249999999999999</v>
      </c>
      <c r="C35" s="54"/>
      <c r="D35" s="54">
        <f t="shared" si="0"/>
        <v>0.32250000000000001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0.24249999999999999</v>
      </c>
      <c r="C36" s="54"/>
      <c r="D36" s="54">
        <f t="shared" si="0"/>
        <v>0.32250000000000001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0.24249999999999999</v>
      </c>
      <c r="C37" s="54"/>
      <c r="D37" s="54">
        <f t="shared" si="0"/>
        <v>0.32250000000000001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0.24249999999999999</v>
      </c>
      <c r="C38" s="54"/>
      <c r="D38" s="54">
        <f t="shared" si="0"/>
        <v>0.32250000000000001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0.24249999999999999</v>
      </c>
      <c r="C39" s="54"/>
      <c r="D39" s="54">
        <f t="shared" si="0"/>
        <v>0.32250000000000001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0.24249999999999999</v>
      </c>
      <c r="C40" s="54"/>
      <c r="D40" s="54">
        <f t="shared" si="0"/>
        <v>0.32250000000000001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0.24249999999999999</v>
      </c>
      <c r="C41" s="54"/>
      <c r="D41" s="54">
        <f t="shared" si="0"/>
        <v>0.32250000000000001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0.24249999999999999</v>
      </c>
      <c r="C42" s="54"/>
      <c r="D42" s="54">
        <f t="shared" si="0"/>
        <v>0.32250000000000001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0.24249999999999999</v>
      </c>
      <c r="C43" s="54"/>
      <c r="D43" s="54">
        <f t="shared" si="0"/>
        <v>0.32250000000000001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0.24249999999999999</v>
      </c>
      <c r="C44" s="54"/>
      <c r="D44" s="54">
        <f t="shared" si="0"/>
        <v>0.32250000000000001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0.24249999999999999</v>
      </c>
      <c r="C45" s="54"/>
      <c r="D45" s="54">
        <f t="shared" si="0"/>
        <v>0.32250000000000001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0.23749999999999999</v>
      </c>
      <c r="C54" s="54"/>
      <c r="D54" s="54">
        <f t="shared" si="0"/>
        <v>0.3175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0.23749999999999999</v>
      </c>
      <c r="C55" s="54"/>
      <c r="D55" s="54">
        <f t="shared" si="0"/>
        <v>0.3175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0.23749999999999999</v>
      </c>
      <c r="C56" s="54"/>
      <c r="D56" s="54">
        <f t="shared" si="0"/>
        <v>0.3175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0.23749999999999999</v>
      </c>
      <c r="C57" s="54"/>
      <c r="D57" s="54">
        <f t="shared" si="0"/>
        <v>0.3175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0.23749999999999999</v>
      </c>
      <c r="C58" s="54"/>
      <c r="D58" s="54">
        <f t="shared" si="0"/>
        <v>0.3175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0.23749999999999999</v>
      </c>
      <c r="C59" s="54"/>
      <c r="D59" s="54">
        <f t="shared" si="0"/>
        <v>0.3175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0.23749999999999999</v>
      </c>
      <c r="C60" s="54"/>
      <c r="D60" s="54">
        <f t="shared" si="0"/>
        <v>0.3175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0.23749999999999999</v>
      </c>
      <c r="C61" s="54"/>
      <c r="D61" s="54">
        <f t="shared" si="0"/>
        <v>0.3175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0.23749999999999999</v>
      </c>
      <c r="C62" s="54"/>
      <c r="D62" s="54">
        <f t="shared" si="0"/>
        <v>0.3175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0.23749999999999999</v>
      </c>
      <c r="C63" s="54"/>
      <c r="D63" s="54">
        <f t="shared" si="0"/>
        <v>0.3175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0.23749999999999999</v>
      </c>
      <c r="C66" s="54"/>
      <c r="D66" s="54">
        <f t="shared" si="0"/>
        <v>0.3175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0.23749999999999999</v>
      </c>
      <c r="C67" s="54"/>
      <c r="D67" s="54">
        <f t="shared" si="0"/>
        <v>0.3175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0.23749999999999999</v>
      </c>
      <c r="C68" s="54"/>
      <c r="D68" s="54">
        <f t="shared" si="0"/>
        <v>0.3175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0.23749999999999999</v>
      </c>
      <c r="C69" s="54"/>
      <c r="D69" s="54">
        <f t="shared" si="0"/>
        <v>0.3175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0.23749999999999999</v>
      </c>
      <c r="C70" s="54"/>
      <c r="D70" s="54">
        <f t="shared" ref="D70:D101" si="8">A70+B70+C70</f>
        <v>0.3175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0.23749999999999999</v>
      </c>
      <c r="C71" s="54"/>
      <c r="D71" s="54">
        <f t="shared" si="8"/>
        <v>0.3175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0.23749999999999999</v>
      </c>
      <c r="C72" s="54"/>
      <c r="D72" s="54">
        <f t="shared" si="8"/>
        <v>0.3175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0.23749999999999999</v>
      </c>
      <c r="C73" s="54"/>
      <c r="D73" s="54">
        <f t="shared" si="8"/>
        <v>0.3175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0.23749999999999999</v>
      </c>
      <c r="C74" s="54"/>
      <c r="D74" s="54">
        <f t="shared" si="8"/>
        <v>0.3175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0.23749999999999999</v>
      </c>
      <c r="C75" s="54"/>
      <c r="D75" s="54">
        <f t="shared" si="8"/>
        <v>0.3175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0.23749999999999999</v>
      </c>
      <c r="C76" s="54"/>
      <c r="D76" s="54">
        <f t="shared" si="8"/>
        <v>0.3175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0.23749999999999999</v>
      </c>
      <c r="C77" s="54"/>
      <c r="D77" s="54">
        <f t="shared" si="8"/>
        <v>0.3175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0.24249999999999999</v>
      </c>
      <c r="C78" s="54"/>
      <c r="D78" s="54">
        <f t="shared" si="8"/>
        <v>0.32250000000000001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0.24249999999999999</v>
      </c>
      <c r="C79" s="54"/>
      <c r="D79" s="54">
        <f t="shared" si="8"/>
        <v>0.32250000000000001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0.24249999999999999</v>
      </c>
      <c r="C80" s="54"/>
      <c r="D80" s="54">
        <f t="shared" si="8"/>
        <v>0.32250000000000001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0.24249999999999999</v>
      </c>
      <c r="C81" s="54"/>
      <c r="D81" s="54">
        <f t="shared" si="8"/>
        <v>0.32250000000000001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0.24249999999999999</v>
      </c>
      <c r="C82" s="54"/>
      <c r="D82" s="54">
        <f t="shared" si="8"/>
        <v>0.32250000000000001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0.24249999999999999</v>
      </c>
      <c r="C83" s="54"/>
      <c r="D83" s="54">
        <f t="shared" si="8"/>
        <v>0.32250000000000001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0.24249999999999999</v>
      </c>
      <c r="C84" s="54"/>
      <c r="D84" s="54">
        <f t="shared" si="8"/>
        <v>0.32250000000000001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0.24249999999999999</v>
      </c>
      <c r="C85" s="54"/>
      <c r="D85" s="54">
        <f t="shared" si="8"/>
        <v>0.32250000000000001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0.24249999999999999</v>
      </c>
      <c r="C86" s="54"/>
      <c r="D86" s="54">
        <f t="shared" si="8"/>
        <v>0.32250000000000001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0.24249999999999999</v>
      </c>
      <c r="C87" s="54"/>
      <c r="D87" s="54">
        <f t="shared" si="8"/>
        <v>0.32250000000000001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0.24249999999999999</v>
      </c>
      <c r="C88" s="54"/>
      <c r="D88" s="54">
        <f t="shared" si="8"/>
        <v>0.32250000000000001</v>
      </c>
      <c r="E88" s="55"/>
      <c r="F88" s="43"/>
      <c r="G88" s="54">
        <f>(BAWANA!Q85+BAWANA!R85+BAWANA!S85+BAWANA!T85)/4000</f>
        <v>7.2084999999999996E-2</v>
      </c>
      <c r="H88" s="54">
        <f>(BAWANA!U85+BAWANA!V85)/4000</f>
        <v>0</v>
      </c>
      <c r="I88" s="54"/>
      <c r="J88" s="54">
        <f t="shared" si="9"/>
        <v>7.2084999999999996E-2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0.24249999999999999</v>
      </c>
      <c r="C89" s="54"/>
      <c r="D89" s="54">
        <f t="shared" si="8"/>
        <v>0.32250000000000001</v>
      </c>
      <c r="E89" s="55"/>
      <c r="F89" s="43"/>
      <c r="G89" s="54">
        <f>(BAWANA!Q86+BAWANA!R86+BAWANA!S86+BAWANA!T86)/4000</f>
        <v>7.7459999999999987E-2</v>
      </c>
      <c r="H89" s="54">
        <f>(BAWANA!U86+BAWANA!V86)/4000</f>
        <v>0</v>
      </c>
      <c r="I89" s="54"/>
      <c r="J89" s="54">
        <f t="shared" si="9"/>
        <v>7.7459999999999987E-2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0.24249999999999999</v>
      </c>
      <c r="C90" s="54"/>
      <c r="D90" s="54">
        <f t="shared" si="8"/>
        <v>0.32250000000000001</v>
      </c>
      <c r="E90" s="55"/>
      <c r="F90" s="43"/>
      <c r="G90" s="54">
        <f>(BAWANA!Q87+BAWANA!R87+BAWANA!S87+BAWANA!T87)/4000</f>
        <v>7.2084999999999996E-2</v>
      </c>
      <c r="H90" s="54">
        <f>(BAWANA!U87+BAWANA!V87)/4000</f>
        <v>0</v>
      </c>
      <c r="I90" s="54"/>
      <c r="J90" s="54">
        <f t="shared" si="9"/>
        <v>7.2084999999999996E-2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0.24249999999999999</v>
      </c>
      <c r="C91" s="54"/>
      <c r="D91" s="54">
        <f t="shared" si="8"/>
        <v>0.32250000000000001</v>
      </c>
      <c r="E91" s="55"/>
      <c r="F91" s="43"/>
      <c r="G91" s="54">
        <f>(BAWANA!Q88+BAWANA!R88+BAWANA!S88+BAWANA!T88)/4000</f>
        <v>7.2084999999999996E-2</v>
      </c>
      <c r="H91" s="54">
        <f>(BAWANA!U88+BAWANA!V88)/4000</f>
        <v>0</v>
      </c>
      <c r="I91" s="54"/>
      <c r="J91" s="54">
        <f t="shared" si="9"/>
        <v>7.2084999999999996E-2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0.24249999999999999</v>
      </c>
      <c r="C92" s="54"/>
      <c r="D92" s="54">
        <f t="shared" si="8"/>
        <v>0.32250000000000001</v>
      </c>
      <c r="E92" s="55"/>
      <c r="F92" s="43"/>
      <c r="G92" s="54">
        <f>(BAWANA!Q89+BAWANA!R89+BAWANA!S89+BAWANA!T89)/4000</f>
        <v>7.2084999999999996E-2</v>
      </c>
      <c r="H92" s="54">
        <f>(BAWANA!U89+BAWANA!V89)/4000</f>
        <v>0</v>
      </c>
      <c r="I92" s="54"/>
      <c r="J92" s="54">
        <f t="shared" si="9"/>
        <v>7.2084999999999996E-2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0.24249999999999999</v>
      </c>
      <c r="C93" s="54"/>
      <c r="D93" s="54">
        <f t="shared" si="8"/>
        <v>0.32250000000000001</v>
      </c>
      <c r="E93" s="55"/>
      <c r="F93" s="43"/>
      <c r="G93" s="54">
        <f>(BAWANA!Q90+BAWANA!R90+BAWANA!S90+BAWANA!T90)/4000</f>
        <v>7.2084999999999996E-2</v>
      </c>
      <c r="H93" s="54">
        <f>(BAWANA!U90+BAWANA!V90)/4000</f>
        <v>0</v>
      </c>
      <c r="I93" s="54"/>
      <c r="J93" s="54">
        <f t="shared" si="9"/>
        <v>7.2084999999999996E-2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0.24249999999999999</v>
      </c>
      <c r="C94" s="54"/>
      <c r="D94" s="54">
        <f t="shared" si="8"/>
        <v>0.32250000000000001</v>
      </c>
      <c r="E94" s="55"/>
      <c r="F94" s="43"/>
      <c r="G94" s="54">
        <f>(BAWANA!Q91+BAWANA!R91+BAWANA!S91+BAWANA!T91)/4000</f>
        <v>7.2819999999999996E-2</v>
      </c>
      <c r="H94" s="54">
        <f>(BAWANA!U91+BAWANA!V91)/4000</f>
        <v>0</v>
      </c>
      <c r="I94" s="54"/>
      <c r="J94" s="54">
        <f t="shared" si="9"/>
        <v>7.2819999999999996E-2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0.24249999999999999</v>
      </c>
      <c r="C95" s="54"/>
      <c r="D95" s="54">
        <f t="shared" si="8"/>
        <v>0.32250000000000001</v>
      </c>
      <c r="E95" s="55"/>
      <c r="F95" s="43"/>
      <c r="G95" s="54">
        <f>(BAWANA!Q92+BAWANA!R92+BAWANA!S92+BAWANA!T92)/4000</f>
        <v>7.2819999999999996E-2</v>
      </c>
      <c r="H95" s="54">
        <f>(BAWANA!U92+BAWANA!V92)/4000</f>
        <v>0</v>
      </c>
      <c r="I95" s="54"/>
      <c r="J95" s="54">
        <f t="shared" si="9"/>
        <v>7.2819999999999996E-2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0.24249999999999999</v>
      </c>
      <c r="C96" s="54"/>
      <c r="D96" s="54">
        <f t="shared" si="8"/>
        <v>0.32250000000000001</v>
      </c>
      <c r="E96" s="55"/>
      <c r="F96" s="43"/>
      <c r="G96" s="54">
        <f>(BAWANA!Q93+BAWANA!R93+BAWANA!S93+BAWANA!T93)/4000</f>
        <v>7.2819999999999996E-2</v>
      </c>
      <c r="H96" s="54">
        <f>(BAWANA!U93+BAWANA!V93)/4000</f>
        <v>0</v>
      </c>
      <c r="I96" s="54"/>
      <c r="J96" s="54">
        <f t="shared" si="9"/>
        <v>7.2819999999999996E-2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0.24249999999999999</v>
      </c>
      <c r="C97" s="54"/>
      <c r="D97" s="54">
        <f t="shared" si="8"/>
        <v>0.32250000000000001</v>
      </c>
      <c r="E97" s="55"/>
      <c r="F97" s="43"/>
      <c r="G97" s="54">
        <f>(BAWANA!Q94+BAWANA!R94+BAWANA!S94+BAWANA!T94)/4000</f>
        <v>7.2819999999999996E-2</v>
      </c>
      <c r="H97" s="54">
        <f>(BAWANA!U94+BAWANA!V94)/4000</f>
        <v>0</v>
      </c>
      <c r="I97" s="54"/>
      <c r="J97" s="54">
        <f t="shared" si="9"/>
        <v>7.2819999999999996E-2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0.24249999999999999</v>
      </c>
      <c r="C98" s="54"/>
      <c r="D98" s="54">
        <f t="shared" si="8"/>
        <v>0.32250000000000001</v>
      </c>
      <c r="E98" s="55"/>
      <c r="F98" s="43"/>
      <c r="G98" s="54">
        <f>(BAWANA!Q95+BAWANA!R95+BAWANA!S95+BAWANA!T95)/4000</f>
        <v>7.8584999999999988E-2</v>
      </c>
      <c r="H98" s="54">
        <f>(BAWANA!U95+BAWANA!V95)/4000</f>
        <v>0</v>
      </c>
      <c r="I98" s="54"/>
      <c r="J98" s="54">
        <f t="shared" si="9"/>
        <v>7.8584999999999988E-2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0.24249999999999999</v>
      </c>
      <c r="C99" s="54"/>
      <c r="D99" s="54">
        <f t="shared" si="8"/>
        <v>0.32250000000000001</v>
      </c>
      <c r="E99" s="55"/>
      <c r="F99" s="43"/>
      <c r="G99" s="54">
        <f>(BAWANA!Q96+BAWANA!R96+BAWANA!S96+BAWANA!T96)/4000</f>
        <v>7.8584999999999988E-2</v>
      </c>
      <c r="H99" s="54">
        <f>(BAWANA!U96+BAWANA!V96)/4000</f>
        <v>0</v>
      </c>
      <c r="I99" s="54"/>
      <c r="J99" s="54">
        <f t="shared" si="9"/>
        <v>7.8584999999999988E-2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0.24249999999999999</v>
      </c>
      <c r="C100" s="54"/>
      <c r="D100" s="54">
        <f t="shared" si="8"/>
        <v>0.32250000000000001</v>
      </c>
      <c r="E100" s="55"/>
      <c r="F100" s="43"/>
      <c r="G100" s="54">
        <f>(BAWANA!Q97+BAWANA!R97+BAWANA!S97+BAWANA!T97)/4000</f>
        <v>7.8584999999999988E-2</v>
      </c>
      <c r="H100" s="54">
        <f>(BAWANA!U97+BAWANA!V97)/4000</f>
        <v>0</v>
      </c>
      <c r="I100" s="54"/>
      <c r="J100" s="54">
        <f t="shared" si="9"/>
        <v>7.8584999999999988E-2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0.24249999999999999</v>
      </c>
      <c r="C101" s="54"/>
      <c r="D101" s="54">
        <f t="shared" si="8"/>
        <v>0.32250000000000001</v>
      </c>
      <c r="E101" s="55"/>
      <c r="F101" s="43"/>
      <c r="G101" s="54">
        <f>(BAWANA!Q98+BAWANA!R98+BAWANA!S98+BAWANA!T98)/4000</f>
        <v>7.8584999999999988E-2</v>
      </c>
      <c r="H101" s="54">
        <f>(BAWANA!U98+BAWANA!V98)/4000</f>
        <v>0</v>
      </c>
      <c r="I101" s="54"/>
      <c r="J101" s="54">
        <f t="shared" si="9"/>
        <v>7.8584999999999988E-2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23.120000000000008</v>
      </c>
      <c r="C102" s="54">
        <f t="shared" si="14"/>
        <v>0</v>
      </c>
      <c r="D102" s="54">
        <f t="shared" si="14"/>
        <v>30.800000000000015</v>
      </c>
      <c r="E102" s="54">
        <f t="shared" si="14"/>
        <v>0</v>
      </c>
      <c r="F102" s="54">
        <f t="shared" si="14"/>
        <v>0</v>
      </c>
      <c r="G102" s="54">
        <f t="shared" si="14"/>
        <v>6.6918999999999969</v>
      </c>
      <c r="H102" s="54">
        <f t="shared" si="14"/>
        <v>0</v>
      </c>
      <c r="I102" s="54"/>
      <c r="J102" s="54">
        <f t="shared" si="14"/>
        <v>6.6918999999999969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V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36" t="s">
        <v>229</v>
      </c>
      <c r="B1" s="236"/>
      <c r="C1" s="236"/>
      <c r="D1" s="236"/>
      <c r="E1" s="109"/>
      <c r="F1" s="109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W1" t="s">
        <v>497</v>
      </c>
      <c r="X1" t="s">
        <v>498</v>
      </c>
      <c r="Y1" t="s">
        <v>499</v>
      </c>
      <c r="Z1" t="s">
        <v>500</v>
      </c>
      <c r="AA1" t="s">
        <v>501</v>
      </c>
      <c r="AB1" t="s">
        <v>150</v>
      </c>
      <c r="AC1" t="s">
        <v>503</v>
      </c>
      <c r="AD1" t="s">
        <v>504</v>
      </c>
      <c r="AE1" t="s">
        <v>505</v>
      </c>
      <c r="AF1" t="s">
        <v>506</v>
      </c>
      <c r="AG1" t="s">
        <v>507</v>
      </c>
      <c r="AH1" t="s">
        <v>508</v>
      </c>
      <c r="AI1" t="s">
        <v>509</v>
      </c>
      <c r="AJ1" t="s">
        <v>508</v>
      </c>
      <c r="AK1" t="s">
        <v>508</v>
      </c>
      <c r="AL1" t="s">
        <v>510</v>
      </c>
      <c r="AM1" t="s">
        <v>511</v>
      </c>
      <c r="AN1" t="s">
        <v>150</v>
      </c>
      <c r="AO1" t="s">
        <v>500</v>
      </c>
      <c r="AP1" t="s">
        <v>513</v>
      </c>
      <c r="AQ1" t="s">
        <v>514</v>
      </c>
      <c r="AR1" t="s">
        <v>515</v>
      </c>
      <c r="AS1" t="s">
        <v>508</v>
      </c>
      <c r="AT1" t="s">
        <v>500</v>
      </c>
      <c r="AU1" t="s">
        <v>516</v>
      </c>
      <c r="AV1" t="s">
        <v>508</v>
      </c>
      <c r="AW1" t="s">
        <v>508</v>
      </c>
      <c r="AX1" t="s">
        <v>508</v>
      </c>
      <c r="AY1" t="s">
        <v>517</v>
      </c>
      <c r="AZ1" t="s">
        <v>508</v>
      </c>
      <c r="BA1" t="s">
        <v>508</v>
      </c>
      <c r="BB1" t="s">
        <v>150</v>
      </c>
      <c r="BC1" t="s">
        <v>500</v>
      </c>
      <c r="BD1" t="s">
        <v>499</v>
      </c>
      <c r="BE1" t="s">
        <v>519</v>
      </c>
      <c r="BF1" t="s">
        <v>500</v>
      </c>
      <c r="BG1" t="s">
        <v>520</v>
      </c>
      <c r="BH1" t="s">
        <v>521</v>
      </c>
      <c r="BI1" t="s">
        <v>520</v>
      </c>
    </row>
    <row r="2" spans="1:6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45067</v>
      </c>
      <c r="W2" s="30" t="s">
        <v>152</v>
      </c>
      <c r="X2" t="s">
        <v>150</v>
      </c>
      <c r="Y2" t="s">
        <v>150</v>
      </c>
      <c r="Z2" t="s">
        <v>150</v>
      </c>
      <c r="AA2" t="s">
        <v>153</v>
      </c>
      <c r="AB2" t="s">
        <v>502</v>
      </c>
      <c r="AC2" t="s">
        <v>391</v>
      </c>
      <c r="AD2" t="s">
        <v>150</v>
      </c>
      <c r="AE2" t="s">
        <v>149</v>
      </c>
      <c r="AF2" t="s">
        <v>152</v>
      </c>
      <c r="AG2" t="s">
        <v>153</v>
      </c>
      <c r="AH2" t="s">
        <v>269</v>
      </c>
      <c r="AI2" t="s">
        <v>149</v>
      </c>
      <c r="AJ2" t="s">
        <v>237</v>
      </c>
      <c r="AK2" t="s">
        <v>283</v>
      </c>
      <c r="AL2" t="s">
        <v>246</v>
      </c>
      <c r="AM2" t="s">
        <v>149</v>
      </c>
      <c r="AN2" t="s">
        <v>512</v>
      </c>
      <c r="AO2" t="s">
        <v>149</v>
      </c>
      <c r="AP2" t="s">
        <v>149</v>
      </c>
      <c r="AQ2" t="s">
        <v>153</v>
      </c>
      <c r="AR2" t="s">
        <v>149</v>
      </c>
      <c r="AS2" t="s">
        <v>268</v>
      </c>
      <c r="AT2" t="s">
        <v>149</v>
      </c>
      <c r="AU2" t="s">
        <v>149</v>
      </c>
      <c r="AV2" t="s">
        <v>281</v>
      </c>
      <c r="AW2" t="s">
        <v>240</v>
      </c>
      <c r="AX2" t="s">
        <v>270</v>
      </c>
      <c r="AY2" t="s">
        <v>149</v>
      </c>
      <c r="AZ2" t="s">
        <v>282</v>
      </c>
      <c r="BA2" t="s">
        <v>232</v>
      </c>
      <c r="BB2" t="s">
        <v>518</v>
      </c>
      <c r="BC2" t="s">
        <v>149</v>
      </c>
      <c r="BD2" t="s">
        <v>150</v>
      </c>
      <c r="BE2" t="s">
        <v>153</v>
      </c>
      <c r="BF2" t="s">
        <v>150</v>
      </c>
      <c r="BG2" t="s">
        <v>150</v>
      </c>
      <c r="BH2" t="s">
        <v>405</v>
      </c>
      <c r="BI2" t="s">
        <v>149</v>
      </c>
    </row>
    <row r="3" spans="1:6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919.09</v>
      </c>
      <c r="I3" s="95">
        <v>133.48000000000002</v>
      </c>
      <c r="J3" s="95">
        <v>161.98000000000002</v>
      </c>
      <c r="K3" s="95">
        <v>69.349999999999994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6.74</v>
      </c>
      <c r="X3">
        <v>9.92</v>
      </c>
      <c r="Y3">
        <v>36.35</v>
      </c>
      <c r="Z3">
        <v>33.72</v>
      </c>
      <c r="AA3">
        <v>41.42</v>
      </c>
      <c r="AB3">
        <v>0</v>
      </c>
      <c r="AC3">
        <v>2.89</v>
      </c>
      <c r="AD3">
        <v>12.62</v>
      </c>
      <c r="AE3">
        <v>273.58</v>
      </c>
      <c r="AF3">
        <v>62.61</v>
      </c>
      <c r="AG3">
        <v>24.08</v>
      </c>
      <c r="AH3">
        <v>0.61</v>
      </c>
      <c r="AI3">
        <v>0</v>
      </c>
      <c r="AJ3">
        <v>0.57999999999999996</v>
      </c>
      <c r="AK3">
        <v>0.36</v>
      </c>
      <c r="AL3">
        <v>32.61</v>
      </c>
      <c r="AM3">
        <v>274.17</v>
      </c>
      <c r="AN3">
        <v>0</v>
      </c>
      <c r="AO3">
        <v>64.73</v>
      </c>
      <c r="AP3">
        <v>49.85</v>
      </c>
      <c r="AQ3">
        <v>13.15</v>
      </c>
      <c r="AR3">
        <v>24.92</v>
      </c>
      <c r="AS3">
        <v>1.01</v>
      </c>
      <c r="AT3">
        <v>14.45</v>
      </c>
      <c r="AU3">
        <v>115.6</v>
      </c>
      <c r="AV3">
        <v>0.51</v>
      </c>
      <c r="AW3">
        <v>0.82</v>
      </c>
      <c r="AX3">
        <v>0.92</v>
      </c>
      <c r="AY3">
        <v>48.16</v>
      </c>
      <c r="AZ3">
        <v>0.9</v>
      </c>
      <c r="BA3">
        <v>0.92</v>
      </c>
      <c r="BB3">
        <v>0</v>
      </c>
      <c r="BC3">
        <v>13</v>
      </c>
      <c r="BD3">
        <v>12.21</v>
      </c>
      <c r="BE3">
        <v>82.75</v>
      </c>
      <c r="BF3">
        <v>27.74</v>
      </c>
      <c r="BG3">
        <v>0</v>
      </c>
      <c r="BH3">
        <v>0</v>
      </c>
      <c r="BI3">
        <v>0</v>
      </c>
    </row>
    <row r="4" spans="1:61">
      <c r="A4" t="s">
        <v>240</v>
      </c>
      <c r="B4" t="s">
        <v>232</v>
      </c>
      <c r="C4" t="s">
        <v>234</v>
      </c>
      <c r="G4" t="s">
        <v>46</v>
      </c>
      <c r="H4" s="115">
        <v>896.93</v>
      </c>
      <c r="I4" s="88">
        <v>133.48000000000002</v>
      </c>
      <c r="J4" s="88">
        <v>161.98000000000002</v>
      </c>
      <c r="K4" s="88">
        <v>69.349999999999994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6.74</v>
      </c>
      <c r="X4">
        <v>9.92</v>
      </c>
      <c r="Y4">
        <v>36.35</v>
      </c>
      <c r="Z4">
        <v>33.72</v>
      </c>
      <c r="AA4">
        <v>41.42</v>
      </c>
      <c r="AB4">
        <v>0</v>
      </c>
      <c r="AC4">
        <v>2.89</v>
      </c>
      <c r="AD4">
        <v>12.62</v>
      </c>
      <c r="AE4">
        <v>251.42</v>
      </c>
      <c r="AF4">
        <v>62.61</v>
      </c>
      <c r="AG4">
        <v>24.08</v>
      </c>
      <c r="AH4">
        <v>0.61</v>
      </c>
      <c r="AI4">
        <v>0</v>
      </c>
      <c r="AJ4">
        <v>0.57999999999999996</v>
      </c>
      <c r="AK4">
        <v>0.36</v>
      </c>
      <c r="AL4">
        <v>32.61</v>
      </c>
      <c r="AM4">
        <v>274.17</v>
      </c>
      <c r="AN4">
        <v>0</v>
      </c>
      <c r="AO4">
        <v>64.73</v>
      </c>
      <c r="AP4">
        <v>49.85</v>
      </c>
      <c r="AQ4">
        <v>13.15</v>
      </c>
      <c r="AR4">
        <v>24.92</v>
      </c>
      <c r="AS4">
        <v>1.01</v>
      </c>
      <c r="AT4">
        <v>14.45</v>
      </c>
      <c r="AU4">
        <v>115.6</v>
      </c>
      <c r="AV4">
        <v>0.51</v>
      </c>
      <c r="AW4">
        <v>0.82</v>
      </c>
      <c r="AX4">
        <v>0.92</v>
      </c>
      <c r="AY4">
        <v>48.16</v>
      </c>
      <c r="AZ4">
        <v>0.9</v>
      </c>
      <c r="BA4">
        <v>0.92</v>
      </c>
      <c r="BB4">
        <v>0</v>
      </c>
      <c r="BC4">
        <v>13</v>
      </c>
      <c r="BD4">
        <v>12.21</v>
      </c>
      <c r="BE4">
        <v>82.75</v>
      </c>
      <c r="BF4">
        <v>27.74</v>
      </c>
      <c r="BG4">
        <v>0</v>
      </c>
      <c r="BH4">
        <v>0</v>
      </c>
      <c r="BI4">
        <v>0</v>
      </c>
    </row>
    <row r="5" spans="1:61">
      <c r="A5" t="s">
        <v>241</v>
      </c>
      <c r="B5" t="s">
        <v>233</v>
      </c>
      <c r="C5" t="s">
        <v>235</v>
      </c>
      <c r="G5" t="s">
        <v>47</v>
      </c>
      <c r="H5" s="115">
        <v>868.03000000000009</v>
      </c>
      <c r="I5" s="88">
        <v>133.48000000000002</v>
      </c>
      <c r="J5" s="88">
        <v>161.98000000000002</v>
      </c>
      <c r="K5" s="88">
        <v>69.349999999999994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6.74</v>
      </c>
      <c r="X5">
        <v>9.92</v>
      </c>
      <c r="Y5">
        <v>36.35</v>
      </c>
      <c r="Z5">
        <v>33.72</v>
      </c>
      <c r="AA5">
        <v>41.42</v>
      </c>
      <c r="AB5">
        <v>0</v>
      </c>
      <c r="AC5">
        <v>2.89</v>
      </c>
      <c r="AD5">
        <v>12.62</v>
      </c>
      <c r="AE5">
        <v>222.52</v>
      </c>
      <c r="AF5">
        <v>62.61</v>
      </c>
      <c r="AG5">
        <v>24.08</v>
      </c>
      <c r="AH5">
        <v>0.61</v>
      </c>
      <c r="AI5">
        <v>0</v>
      </c>
      <c r="AJ5">
        <v>0.57999999999999996</v>
      </c>
      <c r="AK5">
        <v>0.36</v>
      </c>
      <c r="AL5">
        <v>32.61</v>
      </c>
      <c r="AM5">
        <v>274.17</v>
      </c>
      <c r="AN5">
        <v>0</v>
      </c>
      <c r="AO5">
        <v>64.73</v>
      </c>
      <c r="AP5">
        <v>49.85</v>
      </c>
      <c r="AQ5">
        <v>13.15</v>
      </c>
      <c r="AR5">
        <v>24.92</v>
      </c>
      <c r="AS5">
        <v>1.01</v>
      </c>
      <c r="AT5">
        <v>14.45</v>
      </c>
      <c r="AU5">
        <v>115.6</v>
      </c>
      <c r="AV5">
        <v>0.51</v>
      </c>
      <c r="AW5">
        <v>0.82</v>
      </c>
      <c r="AX5">
        <v>0.92</v>
      </c>
      <c r="AY5">
        <v>48.16</v>
      </c>
      <c r="AZ5">
        <v>0.9</v>
      </c>
      <c r="BA5">
        <v>0.92</v>
      </c>
      <c r="BB5">
        <v>0</v>
      </c>
      <c r="BC5">
        <v>13</v>
      </c>
      <c r="BD5">
        <v>12.21</v>
      </c>
      <c r="BE5">
        <v>82.75</v>
      </c>
      <c r="BF5">
        <v>27.74</v>
      </c>
      <c r="BG5">
        <v>0</v>
      </c>
      <c r="BH5">
        <v>0</v>
      </c>
      <c r="BI5">
        <v>0</v>
      </c>
    </row>
    <row r="6" spans="1:61">
      <c r="A6" t="s">
        <v>242</v>
      </c>
      <c r="B6" t="s">
        <v>264</v>
      </c>
      <c r="C6" t="s">
        <v>236</v>
      </c>
      <c r="G6" t="s">
        <v>48</v>
      </c>
      <c r="H6" s="115">
        <v>827.57</v>
      </c>
      <c r="I6" s="88">
        <v>133.48000000000002</v>
      </c>
      <c r="J6" s="88">
        <v>161.98000000000002</v>
      </c>
      <c r="K6" s="88">
        <v>69.349999999999994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6.74</v>
      </c>
      <c r="X6">
        <v>9.92</v>
      </c>
      <c r="Y6">
        <v>36.35</v>
      </c>
      <c r="Z6">
        <v>33.72</v>
      </c>
      <c r="AA6">
        <v>41.42</v>
      </c>
      <c r="AB6">
        <v>0</v>
      </c>
      <c r="AC6">
        <v>2.89</v>
      </c>
      <c r="AD6">
        <v>12.62</v>
      </c>
      <c r="AE6">
        <v>182.06</v>
      </c>
      <c r="AF6">
        <v>62.61</v>
      </c>
      <c r="AG6">
        <v>24.08</v>
      </c>
      <c r="AH6">
        <v>0.61</v>
      </c>
      <c r="AI6">
        <v>0</v>
      </c>
      <c r="AJ6">
        <v>0.57999999999999996</v>
      </c>
      <c r="AK6">
        <v>0.36</v>
      </c>
      <c r="AL6">
        <v>32.61</v>
      </c>
      <c r="AM6">
        <v>274.17</v>
      </c>
      <c r="AN6">
        <v>0</v>
      </c>
      <c r="AO6">
        <v>64.73</v>
      </c>
      <c r="AP6">
        <v>49.85</v>
      </c>
      <c r="AQ6">
        <v>13.15</v>
      </c>
      <c r="AR6">
        <v>24.92</v>
      </c>
      <c r="AS6">
        <v>1.01</v>
      </c>
      <c r="AT6">
        <v>14.45</v>
      </c>
      <c r="AU6">
        <v>115.6</v>
      </c>
      <c r="AV6">
        <v>0.51</v>
      </c>
      <c r="AW6">
        <v>0.82</v>
      </c>
      <c r="AX6">
        <v>0.92</v>
      </c>
      <c r="AY6">
        <v>48.16</v>
      </c>
      <c r="AZ6">
        <v>0.9</v>
      </c>
      <c r="BA6">
        <v>0.92</v>
      </c>
      <c r="BB6">
        <v>0</v>
      </c>
      <c r="BC6">
        <v>13</v>
      </c>
      <c r="BD6">
        <v>12.21</v>
      </c>
      <c r="BE6">
        <v>82.75</v>
      </c>
      <c r="BF6">
        <v>27.74</v>
      </c>
      <c r="BG6">
        <v>0</v>
      </c>
      <c r="BH6">
        <v>0</v>
      </c>
      <c r="BI6">
        <v>0</v>
      </c>
    </row>
    <row r="7" spans="1:61">
      <c r="A7" t="s">
        <v>243</v>
      </c>
      <c r="B7" t="s">
        <v>299</v>
      </c>
      <c r="C7" t="s">
        <v>265</v>
      </c>
      <c r="G7" t="s">
        <v>49</v>
      </c>
      <c r="H7" s="115">
        <v>770.74</v>
      </c>
      <c r="I7" s="88">
        <v>133.48000000000002</v>
      </c>
      <c r="J7" s="88">
        <v>161.98000000000002</v>
      </c>
      <c r="K7" s="88">
        <v>69.349999999999994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6.74</v>
      </c>
      <c r="X7">
        <v>9.92</v>
      </c>
      <c r="Y7">
        <v>36.35</v>
      </c>
      <c r="Z7">
        <v>33.72</v>
      </c>
      <c r="AA7">
        <v>41.42</v>
      </c>
      <c r="AB7">
        <v>0</v>
      </c>
      <c r="AC7">
        <v>2.89</v>
      </c>
      <c r="AD7">
        <v>12.62</v>
      </c>
      <c r="AE7">
        <v>125.23</v>
      </c>
      <c r="AF7">
        <v>62.61</v>
      </c>
      <c r="AG7">
        <v>24.08</v>
      </c>
      <c r="AH7">
        <v>0.61</v>
      </c>
      <c r="AI7">
        <v>0</v>
      </c>
      <c r="AJ7">
        <v>0.57999999999999996</v>
      </c>
      <c r="AK7">
        <v>0.36</v>
      </c>
      <c r="AL7">
        <v>32.61</v>
      </c>
      <c r="AM7">
        <v>274.17</v>
      </c>
      <c r="AN7">
        <v>0</v>
      </c>
      <c r="AO7">
        <v>64.73</v>
      </c>
      <c r="AP7">
        <v>49.85</v>
      </c>
      <c r="AQ7">
        <v>13.15</v>
      </c>
      <c r="AR7">
        <v>24.92</v>
      </c>
      <c r="AS7">
        <v>1.01</v>
      </c>
      <c r="AT7">
        <v>14.45</v>
      </c>
      <c r="AU7">
        <v>115.6</v>
      </c>
      <c r="AV7">
        <v>0.51</v>
      </c>
      <c r="AW7">
        <v>0.82</v>
      </c>
      <c r="AX7">
        <v>0.92</v>
      </c>
      <c r="AY7">
        <v>48.16</v>
      </c>
      <c r="AZ7">
        <v>0.9</v>
      </c>
      <c r="BA7">
        <v>0.92</v>
      </c>
      <c r="BB7">
        <v>0</v>
      </c>
      <c r="BC7">
        <v>13</v>
      </c>
      <c r="BD7">
        <v>12.21</v>
      </c>
      <c r="BE7">
        <v>82.75</v>
      </c>
      <c r="BF7">
        <v>27.74</v>
      </c>
      <c r="BG7">
        <v>0</v>
      </c>
      <c r="BH7">
        <v>0</v>
      </c>
      <c r="BI7">
        <v>0</v>
      </c>
    </row>
    <row r="8" spans="1:61">
      <c r="A8" t="s">
        <v>244</v>
      </c>
      <c r="B8" t="s">
        <v>341</v>
      </c>
      <c r="C8" t="s">
        <v>237</v>
      </c>
      <c r="G8" t="s">
        <v>50</v>
      </c>
      <c r="H8" s="115">
        <v>735.1</v>
      </c>
      <c r="I8" s="88">
        <v>133.48000000000002</v>
      </c>
      <c r="J8" s="88">
        <v>161.98000000000002</v>
      </c>
      <c r="K8" s="88">
        <v>69.349999999999994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6.74</v>
      </c>
      <c r="X8">
        <v>9.92</v>
      </c>
      <c r="Y8">
        <v>36.35</v>
      </c>
      <c r="Z8">
        <v>33.72</v>
      </c>
      <c r="AA8">
        <v>41.42</v>
      </c>
      <c r="AB8">
        <v>0</v>
      </c>
      <c r="AC8">
        <v>2.89</v>
      </c>
      <c r="AD8">
        <v>12.62</v>
      </c>
      <c r="AE8">
        <v>89.59</v>
      </c>
      <c r="AF8">
        <v>62.61</v>
      </c>
      <c r="AG8">
        <v>24.08</v>
      </c>
      <c r="AH8">
        <v>0.61</v>
      </c>
      <c r="AI8">
        <v>0</v>
      </c>
      <c r="AJ8">
        <v>0.57999999999999996</v>
      </c>
      <c r="AK8">
        <v>0.36</v>
      </c>
      <c r="AL8">
        <v>32.61</v>
      </c>
      <c r="AM8">
        <v>274.17</v>
      </c>
      <c r="AN8">
        <v>0</v>
      </c>
      <c r="AO8">
        <v>64.73</v>
      </c>
      <c r="AP8">
        <v>49.85</v>
      </c>
      <c r="AQ8">
        <v>13.15</v>
      </c>
      <c r="AR8">
        <v>24.92</v>
      </c>
      <c r="AS8">
        <v>1.01</v>
      </c>
      <c r="AT8">
        <v>14.45</v>
      </c>
      <c r="AU8">
        <v>115.6</v>
      </c>
      <c r="AV8">
        <v>0.51</v>
      </c>
      <c r="AW8">
        <v>0.82</v>
      </c>
      <c r="AX8">
        <v>0.92</v>
      </c>
      <c r="AY8">
        <v>48.16</v>
      </c>
      <c r="AZ8">
        <v>0.9</v>
      </c>
      <c r="BA8">
        <v>0.92</v>
      </c>
      <c r="BB8">
        <v>0</v>
      </c>
      <c r="BC8">
        <v>13</v>
      </c>
      <c r="BD8">
        <v>12.21</v>
      </c>
      <c r="BE8">
        <v>82.75</v>
      </c>
      <c r="BF8">
        <v>27.74</v>
      </c>
      <c r="BG8">
        <v>0</v>
      </c>
      <c r="BH8">
        <v>0</v>
      </c>
      <c r="BI8">
        <v>0</v>
      </c>
    </row>
    <row r="9" spans="1:61">
      <c r="A9" t="s">
        <v>245</v>
      </c>
      <c r="B9" t="s">
        <v>361</v>
      </c>
      <c r="C9" t="s">
        <v>238</v>
      </c>
      <c r="G9" t="s">
        <v>51</v>
      </c>
      <c r="H9" s="115">
        <v>689.82</v>
      </c>
      <c r="I9" s="88">
        <v>133.48000000000002</v>
      </c>
      <c r="J9" s="88">
        <v>161.98000000000002</v>
      </c>
      <c r="K9" s="88">
        <v>69.349999999999994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6.74</v>
      </c>
      <c r="X9">
        <v>9.92</v>
      </c>
      <c r="Y9">
        <v>36.35</v>
      </c>
      <c r="Z9">
        <v>33.72</v>
      </c>
      <c r="AA9">
        <v>41.42</v>
      </c>
      <c r="AB9">
        <v>0</v>
      </c>
      <c r="AC9">
        <v>2.89</v>
      </c>
      <c r="AD9">
        <v>12.62</v>
      </c>
      <c r="AE9">
        <v>44.31</v>
      </c>
      <c r="AF9">
        <v>62.61</v>
      </c>
      <c r="AG9">
        <v>24.08</v>
      </c>
      <c r="AH9">
        <v>0.61</v>
      </c>
      <c r="AI9">
        <v>0</v>
      </c>
      <c r="AJ9">
        <v>0.57999999999999996</v>
      </c>
      <c r="AK9">
        <v>0.36</v>
      </c>
      <c r="AL9">
        <v>32.61</v>
      </c>
      <c r="AM9">
        <v>274.17</v>
      </c>
      <c r="AN9">
        <v>0</v>
      </c>
      <c r="AO9">
        <v>64.73</v>
      </c>
      <c r="AP9">
        <v>49.85</v>
      </c>
      <c r="AQ9">
        <v>13.15</v>
      </c>
      <c r="AR9">
        <v>24.92</v>
      </c>
      <c r="AS9">
        <v>1.01</v>
      </c>
      <c r="AT9">
        <v>14.45</v>
      </c>
      <c r="AU9">
        <v>115.6</v>
      </c>
      <c r="AV9">
        <v>0.51</v>
      </c>
      <c r="AW9">
        <v>0.82</v>
      </c>
      <c r="AX9">
        <v>0.92</v>
      </c>
      <c r="AY9">
        <v>48.16</v>
      </c>
      <c r="AZ9">
        <v>0.9</v>
      </c>
      <c r="BA9">
        <v>0.92</v>
      </c>
      <c r="BB9">
        <v>0</v>
      </c>
      <c r="BC9">
        <v>13</v>
      </c>
      <c r="BD9">
        <v>12.21</v>
      </c>
      <c r="BE9">
        <v>82.75</v>
      </c>
      <c r="BF9">
        <v>27.74</v>
      </c>
      <c r="BG9">
        <v>0</v>
      </c>
      <c r="BH9">
        <v>0</v>
      </c>
      <c r="BI9">
        <v>0</v>
      </c>
    </row>
    <row r="10" spans="1:61">
      <c r="A10" t="s">
        <v>266</v>
      </c>
      <c r="C10" t="s">
        <v>239</v>
      </c>
      <c r="G10" t="s">
        <v>52</v>
      </c>
      <c r="H10" s="115">
        <v>645.51</v>
      </c>
      <c r="I10" s="88">
        <v>133.48000000000002</v>
      </c>
      <c r="J10" s="88">
        <v>161.98000000000002</v>
      </c>
      <c r="K10" s="88">
        <v>69.349999999999994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6.74</v>
      </c>
      <c r="X10">
        <v>9.92</v>
      </c>
      <c r="Y10">
        <v>36.35</v>
      </c>
      <c r="Z10">
        <v>33.72</v>
      </c>
      <c r="AA10">
        <v>41.42</v>
      </c>
      <c r="AB10">
        <v>0</v>
      </c>
      <c r="AC10">
        <v>2.89</v>
      </c>
      <c r="AD10">
        <v>12.62</v>
      </c>
      <c r="AE10">
        <v>0</v>
      </c>
      <c r="AF10">
        <v>62.61</v>
      </c>
      <c r="AG10">
        <v>24.08</v>
      </c>
      <c r="AH10">
        <v>0.61</v>
      </c>
      <c r="AI10">
        <v>0</v>
      </c>
      <c r="AJ10">
        <v>0.57999999999999996</v>
      </c>
      <c r="AK10">
        <v>0.36</v>
      </c>
      <c r="AL10">
        <v>32.61</v>
      </c>
      <c r="AM10">
        <v>274.17</v>
      </c>
      <c r="AN10">
        <v>0</v>
      </c>
      <c r="AO10">
        <v>64.73</v>
      </c>
      <c r="AP10">
        <v>49.85</v>
      </c>
      <c r="AQ10">
        <v>13.15</v>
      </c>
      <c r="AR10">
        <v>24.92</v>
      </c>
      <c r="AS10">
        <v>1.01</v>
      </c>
      <c r="AT10">
        <v>14.45</v>
      </c>
      <c r="AU10">
        <v>115.6</v>
      </c>
      <c r="AV10">
        <v>0.51</v>
      </c>
      <c r="AW10">
        <v>0.82</v>
      </c>
      <c r="AX10">
        <v>0.92</v>
      </c>
      <c r="AY10">
        <v>48.16</v>
      </c>
      <c r="AZ10">
        <v>0.9</v>
      </c>
      <c r="BA10">
        <v>0.92</v>
      </c>
      <c r="BB10">
        <v>0</v>
      </c>
      <c r="BC10">
        <v>13</v>
      </c>
      <c r="BD10">
        <v>12.21</v>
      </c>
      <c r="BE10">
        <v>82.75</v>
      </c>
      <c r="BF10">
        <v>27.74</v>
      </c>
      <c r="BG10">
        <v>0</v>
      </c>
      <c r="BH10">
        <v>0</v>
      </c>
      <c r="BI10">
        <v>0</v>
      </c>
    </row>
    <row r="11" spans="1:61">
      <c r="A11" t="s">
        <v>246</v>
      </c>
      <c r="C11" t="s">
        <v>342</v>
      </c>
      <c r="G11" t="s">
        <v>53</v>
      </c>
      <c r="H11" s="115">
        <v>645.51</v>
      </c>
      <c r="I11" s="88">
        <v>133.48000000000002</v>
      </c>
      <c r="J11" s="88">
        <v>161.98000000000002</v>
      </c>
      <c r="K11" s="88">
        <v>69.349999999999994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6.74</v>
      </c>
      <c r="X11">
        <v>9.92</v>
      </c>
      <c r="Y11">
        <v>36.35</v>
      </c>
      <c r="Z11">
        <v>33.72</v>
      </c>
      <c r="AA11">
        <v>41.42</v>
      </c>
      <c r="AB11">
        <v>0</v>
      </c>
      <c r="AC11">
        <v>2.89</v>
      </c>
      <c r="AD11">
        <v>12.62</v>
      </c>
      <c r="AE11">
        <v>0</v>
      </c>
      <c r="AF11">
        <v>62.61</v>
      </c>
      <c r="AG11">
        <v>24.08</v>
      </c>
      <c r="AH11">
        <v>0.61</v>
      </c>
      <c r="AI11">
        <v>0</v>
      </c>
      <c r="AJ11">
        <v>0.57999999999999996</v>
      </c>
      <c r="AK11">
        <v>0.36</v>
      </c>
      <c r="AL11">
        <v>32.61</v>
      </c>
      <c r="AM11">
        <v>274.17</v>
      </c>
      <c r="AN11">
        <v>0</v>
      </c>
      <c r="AO11">
        <v>64.73</v>
      </c>
      <c r="AP11">
        <v>49.85</v>
      </c>
      <c r="AQ11">
        <v>13.15</v>
      </c>
      <c r="AR11">
        <v>24.92</v>
      </c>
      <c r="AS11">
        <v>1.01</v>
      </c>
      <c r="AT11">
        <v>14.45</v>
      </c>
      <c r="AU11">
        <v>115.6</v>
      </c>
      <c r="AV11">
        <v>0.51</v>
      </c>
      <c r="AW11">
        <v>0.82</v>
      </c>
      <c r="AX11">
        <v>0.92</v>
      </c>
      <c r="AY11">
        <v>48.16</v>
      </c>
      <c r="AZ11">
        <v>0.9</v>
      </c>
      <c r="BA11">
        <v>0.92</v>
      </c>
      <c r="BB11">
        <v>0</v>
      </c>
      <c r="BC11">
        <v>13</v>
      </c>
      <c r="BD11">
        <v>12.21</v>
      </c>
      <c r="BE11">
        <v>82.75</v>
      </c>
      <c r="BF11">
        <v>27.74</v>
      </c>
      <c r="BG11">
        <v>0</v>
      </c>
      <c r="BH11">
        <v>0</v>
      </c>
      <c r="BI11">
        <v>0</v>
      </c>
    </row>
    <row r="12" spans="1:61">
      <c r="A12" t="s">
        <v>247</v>
      </c>
      <c r="C12" t="s">
        <v>362</v>
      </c>
      <c r="G12" t="s">
        <v>54</v>
      </c>
      <c r="H12" s="115">
        <v>645.51</v>
      </c>
      <c r="I12" s="88">
        <v>133.48000000000002</v>
      </c>
      <c r="J12" s="88">
        <v>161.98000000000002</v>
      </c>
      <c r="K12" s="88">
        <v>69.349999999999994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6.74</v>
      </c>
      <c r="X12">
        <v>9.92</v>
      </c>
      <c r="Y12">
        <v>36.35</v>
      </c>
      <c r="Z12">
        <v>33.72</v>
      </c>
      <c r="AA12">
        <v>41.42</v>
      </c>
      <c r="AB12">
        <v>0</v>
      </c>
      <c r="AC12">
        <v>2.89</v>
      </c>
      <c r="AD12">
        <v>12.62</v>
      </c>
      <c r="AE12">
        <v>0</v>
      </c>
      <c r="AF12">
        <v>62.61</v>
      </c>
      <c r="AG12">
        <v>24.08</v>
      </c>
      <c r="AH12">
        <v>0.61</v>
      </c>
      <c r="AI12">
        <v>0</v>
      </c>
      <c r="AJ12">
        <v>0.57999999999999996</v>
      </c>
      <c r="AK12">
        <v>0.36</v>
      </c>
      <c r="AL12">
        <v>32.61</v>
      </c>
      <c r="AM12">
        <v>274.17</v>
      </c>
      <c r="AN12">
        <v>0</v>
      </c>
      <c r="AO12">
        <v>64.73</v>
      </c>
      <c r="AP12">
        <v>49.85</v>
      </c>
      <c r="AQ12">
        <v>13.15</v>
      </c>
      <c r="AR12">
        <v>24.92</v>
      </c>
      <c r="AS12">
        <v>1.01</v>
      </c>
      <c r="AT12">
        <v>14.45</v>
      </c>
      <c r="AU12">
        <v>115.6</v>
      </c>
      <c r="AV12">
        <v>0.51</v>
      </c>
      <c r="AW12">
        <v>0.82</v>
      </c>
      <c r="AX12">
        <v>0.92</v>
      </c>
      <c r="AY12">
        <v>48.16</v>
      </c>
      <c r="AZ12">
        <v>0.9</v>
      </c>
      <c r="BA12">
        <v>0.92</v>
      </c>
      <c r="BB12">
        <v>0</v>
      </c>
      <c r="BC12">
        <v>13</v>
      </c>
      <c r="BD12">
        <v>12.21</v>
      </c>
      <c r="BE12">
        <v>82.75</v>
      </c>
      <c r="BF12">
        <v>27.74</v>
      </c>
      <c r="BG12">
        <v>0</v>
      </c>
      <c r="BH12">
        <v>0</v>
      </c>
      <c r="BI12">
        <v>0</v>
      </c>
    </row>
    <row r="13" spans="1:61">
      <c r="A13" t="s">
        <v>248</v>
      </c>
      <c r="G13" t="s">
        <v>55</v>
      </c>
      <c r="H13" s="115">
        <v>645.51</v>
      </c>
      <c r="I13" s="88">
        <v>133.48000000000002</v>
      </c>
      <c r="J13" s="88">
        <v>161.98000000000002</v>
      </c>
      <c r="K13" s="88">
        <v>69.349999999999994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6.74</v>
      </c>
      <c r="X13">
        <v>9.92</v>
      </c>
      <c r="Y13">
        <v>36.35</v>
      </c>
      <c r="Z13">
        <v>33.72</v>
      </c>
      <c r="AA13">
        <v>41.42</v>
      </c>
      <c r="AB13">
        <v>0</v>
      </c>
      <c r="AC13">
        <v>2.89</v>
      </c>
      <c r="AD13">
        <v>12.62</v>
      </c>
      <c r="AE13">
        <v>0</v>
      </c>
      <c r="AF13">
        <v>62.61</v>
      </c>
      <c r="AG13">
        <v>24.08</v>
      </c>
      <c r="AH13">
        <v>0.61</v>
      </c>
      <c r="AI13">
        <v>0</v>
      </c>
      <c r="AJ13">
        <v>0.57999999999999996</v>
      </c>
      <c r="AK13">
        <v>0.36</v>
      </c>
      <c r="AL13">
        <v>32.61</v>
      </c>
      <c r="AM13">
        <v>274.17</v>
      </c>
      <c r="AN13">
        <v>0</v>
      </c>
      <c r="AO13">
        <v>64.73</v>
      </c>
      <c r="AP13">
        <v>49.85</v>
      </c>
      <c r="AQ13">
        <v>13.15</v>
      </c>
      <c r="AR13">
        <v>24.92</v>
      </c>
      <c r="AS13">
        <v>1.01</v>
      </c>
      <c r="AT13">
        <v>14.45</v>
      </c>
      <c r="AU13">
        <v>115.6</v>
      </c>
      <c r="AV13">
        <v>0.51</v>
      </c>
      <c r="AW13">
        <v>0.82</v>
      </c>
      <c r="AX13">
        <v>0.92</v>
      </c>
      <c r="AY13">
        <v>48.16</v>
      </c>
      <c r="AZ13">
        <v>0.9</v>
      </c>
      <c r="BA13">
        <v>0.92</v>
      </c>
      <c r="BB13">
        <v>0</v>
      </c>
      <c r="BC13">
        <v>13</v>
      </c>
      <c r="BD13">
        <v>12.21</v>
      </c>
      <c r="BE13">
        <v>82.75</v>
      </c>
      <c r="BF13">
        <v>27.74</v>
      </c>
      <c r="BG13">
        <v>0</v>
      </c>
      <c r="BH13">
        <v>0</v>
      </c>
      <c r="BI13">
        <v>0</v>
      </c>
    </row>
    <row r="14" spans="1:61">
      <c r="A14" t="s">
        <v>249</v>
      </c>
      <c r="G14" t="s">
        <v>56</v>
      </c>
      <c r="H14" s="115">
        <v>645.51</v>
      </c>
      <c r="I14" s="88">
        <v>133.48000000000002</v>
      </c>
      <c r="J14" s="88">
        <v>161.98000000000002</v>
      </c>
      <c r="K14" s="88">
        <v>69.349999999999994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6.74</v>
      </c>
      <c r="X14">
        <v>9.92</v>
      </c>
      <c r="Y14">
        <v>36.35</v>
      </c>
      <c r="Z14">
        <v>33.72</v>
      </c>
      <c r="AA14">
        <v>41.42</v>
      </c>
      <c r="AB14">
        <v>0</v>
      </c>
      <c r="AC14">
        <v>2.89</v>
      </c>
      <c r="AD14">
        <v>12.62</v>
      </c>
      <c r="AE14">
        <v>0</v>
      </c>
      <c r="AF14">
        <v>62.61</v>
      </c>
      <c r="AG14">
        <v>24.08</v>
      </c>
      <c r="AH14">
        <v>0.61</v>
      </c>
      <c r="AI14">
        <v>0</v>
      </c>
      <c r="AJ14">
        <v>0.57999999999999996</v>
      </c>
      <c r="AK14">
        <v>0.36</v>
      </c>
      <c r="AL14">
        <v>32.61</v>
      </c>
      <c r="AM14">
        <v>274.17</v>
      </c>
      <c r="AN14">
        <v>0</v>
      </c>
      <c r="AO14">
        <v>64.73</v>
      </c>
      <c r="AP14">
        <v>49.85</v>
      </c>
      <c r="AQ14">
        <v>13.15</v>
      </c>
      <c r="AR14">
        <v>24.92</v>
      </c>
      <c r="AS14">
        <v>1.01</v>
      </c>
      <c r="AT14">
        <v>14.45</v>
      </c>
      <c r="AU14">
        <v>115.6</v>
      </c>
      <c r="AV14">
        <v>0.51</v>
      </c>
      <c r="AW14">
        <v>0.82</v>
      </c>
      <c r="AX14">
        <v>0.92</v>
      </c>
      <c r="AY14">
        <v>48.16</v>
      </c>
      <c r="AZ14">
        <v>0.9</v>
      </c>
      <c r="BA14">
        <v>0.92</v>
      </c>
      <c r="BB14">
        <v>0</v>
      </c>
      <c r="BC14">
        <v>13</v>
      </c>
      <c r="BD14">
        <v>12.21</v>
      </c>
      <c r="BE14">
        <v>82.75</v>
      </c>
      <c r="BF14">
        <v>27.74</v>
      </c>
      <c r="BG14">
        <v>0</v>
      </c>
      <c r="BH14">
        <v>0</v>
      </c>
      <c r="BI14">
        <v>0</v>
      </c>
    </row>
    <row r="15" spans="1:61">
      <c r="A15" t="s">
        <v>250</v>
      </c>
      <c r="G15" t="s">
        <v>57</v>
      </c>
      <c r="H15" s="115">
        <v>643.48</v>
      </c>
      <c r="I15" s="88">
        <v>97.13</v>
      </c>
      <c r="J15" s="88">
        <v>161.88999999999999</v>
      </c>
      <c r="K15" s="88">
        <v>69.349999999999994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6.74</v>
      </c>
      <c r="X15">
        <v>9.92</v>
      </c>
      <c r="Y15">
        <v>0</v>
      </c>
      <c r="Z15">
        <v>33.72</v>
      </c>
      <c r="AA15">
        <v>41.42</v>
      </c>
      <c r="AB15">
        <v>0</v>
      </c>
      <c r="AC15">
        <v>2.89</v>
      </c>
      <c r="AD15">
        <v>12.62</v>
      </c>
      <c r="AE15">
        <v>0</v>
      </c>
      <c r="AF15">
        <v>62.61</v>
      </c>
      <c r="AG15">
        <v>24.08</v>
      </c>
      <c r="AH15">
        <v>0.61</v>
      </c>
      <c r="AI15">
        <v>0</v>
      </c>
      <c r="AJ15">
        <v>0.57999999999999996</v>
      </c>
      <c r="AK15">
        <v>0.36</v>
      </c>
      <c r="AL15">
        <v>30.58</v>
      </c>
      <c r="AM15">
        <v>274.17</v>
      </c>
      <c r="AN15">
        <v>0</v>
      </c>
      <c r="AO15">
        <v>64.73</v>
      </c>
      <c r="AP15">
        <v>49.85</v>
      </c>
      <c r="AQ15">
        <v>13.06</v>
      </c>
      <c r="AR15">
        <v>24.92</v>
      </c>
      <c r="AS15">
        <v>1.01</v>
      </c>
      <c r="AT15">
        <v>14.45</v>
      </c>
      <c r="AU15">
        <v>115.6</v>
      </c>
      <c r="AV15">
        <v>0.51</v>
      </c>
      <c r="AW15">
        <v>0.82</v>
      </c>
      <c r="AX15">
        <v>0.92</v>
      </c>
      <c r="AY15">
        <v>48.16</v>
      </c>
      <c r="AZ15">
        <v>0.9</v>
      </c>
      <c r="BA15">
        <v>0.92</v>
      </c>
      <c r="BB15">
        <v>0</v>
      </c>
      <c r="BC15">
        <v>13</v>
      </c>
      <c r="BD15">
        <v>12.21</v>
      </c>
      <c r="BE15">
        <v>82.75</v>
      </c>
      <c r="BF15">
        <v>27.74</v>
      </c>
      <c r="BG15">
        <v>0</v>
      </c>
      <c r="BH15">
        <v>0</v>
      </c>
      <c r="BI15">
        <v>0</v>
      </c>
    </row>
    <row r="16" spans="1:61">
      <c r="A16" t="s">
        <v>251</v>
      </c>
      <c r="G16" t="s">
        <v>58</v>
      </c>
      <c r="H16" s="115">
        <v>643.48</v>
      </c>
      <c r="I16" s="88">
        <v>97.13</v>
      </c>
      <c r="J16" s="88">
        <v>161.88999999999999</v>
      </c>
      <c r="K16" s="88">
        <v>69.349999999999994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6.74</v>
      </c>
      <c r="X16">
        <v>9.92</v>
      </c>
      <c r="Y16">
        <v>0</v>
      </c>
      <c r="Z16">
        <v>33.72</v>
      </c>
      <c r="AA16">
        <v>41.42</v>
      </c>
      <c r="AB16">
        <v>0</v>
      </c>
      <c r="AC16">
        <v>2.89</v>
      </c>
      <c r="AD16">
        <v>12.62</v>
      </c>
      <c r="AE16">
        <v>0</v>
      </c>
      <c r="AF16">
        <v>62.61</v>
      </c>
      <c r="AG16">
        <v>24.08</v>
      </c>
      <c r="AH16">
        <v>0.61</v>
      </c>
      <c r="AI16">
        <v>0</v>
      </c>
      <c r="AJ16">
        <v>0.57999999999999996</v>
      </c>
      <c r="AK16">
        <v>0.36</v>
      </c>
      <c r="AL16">
        <v>30.58</v>
      </c>
      <c r="AM16">
        <v>274.17</v>
      </c>
      <c r="AN16">
        <v>0</v>
      </c>
      <c r="AO16">
        <v>64.73</v>
      </c>
      <c r="AP16">
        <v>49.85</v>
      </c>
      <c r="AQ16">
        <v>13.06</v>
      </c>
      <c r="AR16">
        <v>24.92</v>
      </c>
      <c r="AS16">
        <v>1.01</v>
      </c>
      <c r="AT16">
        <v>14.45</v>
      </c>
      <c r="AU16">
        <v>115.6</v>
      </c>
      <c r="AV16">
        <v>0.51</v>
      </c>
      <c r="AW16">
        <v>0.82</v>
      </c>
      <c r="AX16">
        <v>0.92</v>
      </c>
      <c r="AY16">
        <v>48.16</v>
      </c>
      <c r="AZ16">
        <v>0.9</v>
      </c>
      <c r="BA16">
        <v>0.92</v>
      </c>
      <c r="BB16">
        <v>0</v>
      </c>
      <c r="BC16">
        <v>13</v>
      </c>
      <c r="BD16">
        <v>12.21</v>
      </c>
      <c r="BE16">
        <v>82.75</v>
      </c>
      <c r="BF16">
        <v>27.74</v>
      </c>
      <c r="BG16">
        <v>0</v>
      </c>
      <c r="BH16">
        <v>0</v>
      </c>
      <c r="BI16">
        <v>0</v>
      </c>
    </row>
    <row r="17" spans="1:61">
      <c r="A17" t="s">
        <v>252</v>
      </c>
      <c r="G17" t="s">
        <v>59</v>
      </c>
      <c r="H17" s="115">
        <v>643.48</v>
      </c>
      <c r="I17" s="88">
        <v>97.13</v>
      </c>
      <c r="J17" s="88">
        <v>161.88999999999999</v>
      </c>
      <c r="K17" s="88">
        <v>69.349999999999994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6.74</v>
      </c>
      <c r="X17">
        <v>9.92</v>
      </c>
      <c r="Y17">
        <v>0</v>
      </c>
      <c r="Z17">
        <v>33.72</v>
      </c>
      <c r="AA17">
        <v>41.42</v>
      </c>
      <c r="AB17">
        <v>0</v>
      </c>
      <c r="AC17">
        <v>2.89</v>
      </c>
      <c r="AD17">
        <v>12.62</v>
      </c>
      <c r="AE17">
        <v>0</v>
      </c>
      <c r="AF17">
        <v>62.61</v>
      </c>
      <c r="AG17">
        <v>24.08</v>
      </c>
      <c r="AH17">
        <v>0.61</v>
      </c>
      <c r="AI17">
        <v>0</v>
      </c>
      <c r="AJ17">
        <v>0.57999999999999996</v>
      </c>
      <c r="AK17">
        <v>0.36</v>
      </c>
      <c r="AL17">
        <v>30.58</v>
      </c>
      <c r="AM17">
        <v>274.17</v>
      </c>
      <c r="AN17">
        <v>0</v>
      </c>
      <c r="AO17">
        <v>64.73</v>
      </c>
      <c r="AP17">
        <v>49.85</v>
      </c>
      <c r="AQ17">
        <v>13.06</v>
      </c>
      <c r="AR17">
        <v>24.92</v>
      </c>
      <c r="AS17">
        <v>1.01</v>
      </c>
      <c r="AT17">
        <v>14.45</v>
      </c>
      <c r="AU17">
        <v>115.6</v>
      </c>
      <c r="AV17">
        <v>0.51</v>
      </c>
      <c r="AW17">
        <v>0.82</v>
      </c>
      <c r="AX17">
        <v>0.92</v>
      </c>
      <c r="AY17">
        <v>48.16</v>
      </c>
      <c r="AZ17">
        <v>0.9</v>
      </c>
      <c r="BA17">
        <v>0.92</v>
      </c>
      <c r="BB17">
        <v>0</v>
      </c>
      <c r="BC17">
        <v>13</v>
      </c>
      <c r="BD17">
        <v>12.21</v>
      </c>
      <c r="BE17">
        <v>82.75</v>
      </c>
      <c r="BF17">
        <v>27.74</v>
      </c>
      <c r="BG17">
        <v>0</v>
      </c>
      <c r="BH17">
        <v>0</v>
      </c>
      <c r="BI17">
        <v>0</v>
      </c>
    </row>
    <row r="18" spans="1:61">
      <c r="A18" t="s">
        <v>253</v>
      </c>
      <c r="G18" t="s">
        <v>60</v>
      </c>
      <c r="H18" s="115">
        <v>643.48</v>
      </c>
      <c r="I18" s="88">
        <v>97.13</v>
      </c>
      <c r="J18" s="88">
        <v>161.88999999999999</v>
      </c>
      <c r="K18" s="88">
        <v>69.349999999999994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6.74</v>
      </c>
      <c r="X18">
        <v>9.92</v>
      </c>
      <c r="Y18">
        <v>0</v>
      </c>
      <c r="Z18">
        <v>33.72</v>
      </c>
      <c r="AA18">
        <v>41.42</v>
      </c>
      <c r="AB18">
        <v>0</v>
      </c>
      <c r="AC18">
        <v>2.89</v>
      </c>
      <c r="AD18">
        <v>12.62</v>
      </c>
      <c r="AE18">
        <v>0</v>
      </c>
      <c r="AF18">
        <v>62.61</v>
      </c>
      <c r="AG18">
        <v>24.08</v>
      </c>
      <c r="AH18">
        <v>0.61</v>
      </c>
      <c r="AI18">
        <v>0</v>
      </c>
      <c r="AJ18">
        <v>0.57999999999999996</v>
      </c>
      <c r="AK18">
        <v>0.36</v>
      </c>
      <c r="AL18">
        <v>30.58</v>
      </c>
      <c r="AM18">
        <v>274.17</v>
      </c>
      <c r="AN18">
        <v>0</v>
      </c>
      <c r="AO18">
        <v>64.73</v>
      </c>
      <c r="AP18">
        <v>49.85</v>
      </c>
      <c r="AQ18">
        <v>13.06</v>
      </c>
      <c r="AR18">
        <v>24.92</v>
      </c>
      <c r="AS18">
        <v>1.01</v>
      </c>
      <c r="AT18">
        <v>14.45</v>
      </c>
      <c r="AU18">
        <v>115.6</v>
      </c>
      <c r="AV18">
        <v>0.51</v>
      </c>
      <c r="AW18">
        <v>0.82</v>
      </c>
      <c r="AX18">
        <v>0.92</v>
      </c>
      <c r="AY18">
        <v>48.16</v>
      </c>
      <c r="AZ18">
        <v>0.9</v>
      </c>
      <c r="BA18">
        <v>0.92</v>
      </c>
      <c r="BB18">
        <v>0</v>
      </c>
      <c r="BC18">
        <v>13</v>
      </c>
      <c r="BD18">
        <v>12.21</v>
      </c>
      <c r="BE18">
        <v>82.75</v>
      </c>
      <c r="BF18">
        <v>27.74</v>
      </c>
      <c r="BG18">
        <v>0</v>
      </c>
      <c r="BH18">
        <v>0</v>
      </c>
      <c r="BI18">
        <v>0</v>
      </c>
    </row>
    <row r="19" spans="1:61">
      <c r="A19" t="s">
        <v>267</v>
      </c>
      <c r="G19" t="s">
        <v>61</v>
      </c>
      <c r="H19" s="115">
        <v>643.48</v>
      </c>
      <c r="I19" s="88">
        <v>97.13</v>
      </c>
      <c r="J19" s="88">
        <v>161.88999999999999</v>
      </c>
      <c r="K19" s="88">
        <v>69.349999999999994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6.74</v>
      </c>
      <c r="X19">
        <v>9.92</v>
      </c>
      <c r="Y19">
        <v>0</v>
      </c>
      <c r="Z19">
        <v>33.72</v>
      </c>
      <c r="AA19">
        <v>41.42</v>
      </c>
      <c r="AB19">
        <v>0</v>
      </c>
      <c r="AC19">
        <v>2.89</v>
      </c>
      <c r="AD19">
        <v>12.62</v>
      </c>
      <c r="AE19">
        <v>0</v>
      </c>
      <c r="AF19">
        <v>62.61</v>
      </c>
      <c r="AG19">
        <v>24.08</v>
      </c>
      <c r="AH19">
        <v>0.61</v>
      </c>
      <c r="AI19">
        <v>0</v>
      </c>
      <c r="AJ19">
        <v>0.57999999999999996</v>
      </c>
      <c r="AK19">
        <v>0.36</v>
      </c>
      <c r="AL19">
        <v>30.58</v>
      </c>
      <c r="AM19">
        <v>274.17</v>
      </c>
      <c r="AN19">
        <v>0</v>
      </c>
      <c r="AO19">
        <v>64.73</v>
      </c>
      <c r="AP19">
        <v>49.85</v>
      </c>
      <c r="AQ19">
        <v>13.06</v>
      </c>
      <c r="AR19">
        <v>24.92</v>
      </c>
      <c r="AS19">
        <v>1.01</v>
      </c>
      <c r="AT19">
        <v>14.45</v>
      </c>
      <c r="AU19">
        <v>115.6</v>
      </c>
      <c r="AV19">
        <v>0.51</v>
      </c>
      <c r="AW19">
        <v>0.82</v>
      </c>
      <c r="AX19">
        <v>0.92</v>
      </c>
      <c r="AY19">
        <v>48.16</v>
      </c>
      <c r="AZ19">
        <v>0.9</v>
      </c>
      <c r="BA19">
        <v>0.92</v>
      </c>
      <c r="BB19">
        <v>0</v>
      </c>
      <c r="BC19">
        <v>13</v>
      </c>
      <c r="BD19">
        <v>12.21</v>
      </c>
      <c r="BE19">
        <v>82.75</v>
      </c>
      <c r="BF19">
        <v>27.74</v>
      </c>
      <c r="BG19">
        <v>0</v>
      </c>
      <c r="BH19">
        <v>0</v>
      </c>
      <c r="BI19">
        <v>0</v>
      </c>
    </row>
    <row r="20" spans="1:61">
      <c r="A20" t="s">
        <v>268</v>
      </c>
      <c r="G20" t="s">
        <v>62</v>
      </c>
      <c r="H20" s="115">
        <v>643.48</v>
      </c>
      <c r="I20" s="88">
        <v>97.13</v>
      </c>
      <c r="J20" s="88">
        <v>161.88999999999999</v>
      </c>
      <c r="K20" s="88">
        <v>69.349999999999994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6.74</v>
      </c>
      <c r="X20">
        <v>9.92</v>
      </c>
      <c r="Y20">
        <v>0</v>
      </c>
      <c r="Z20">
        <v>33.72</v>
      </c>
      <c r="AA20">
        <v>41.42</v>
      </c>
      <c r="AB20">
        <v>0</v>
      </c>
      <c r="AC20">
        <v>2.89</v>
      </c>
      <c r="AD20">
        <v>12.62</v>
      </c>
      <c r="AE20">
        <v>0</v>
      </c>
      <c r="AF20">
        <v>62.61</v>
      </c>
      <c r="AG20">
        <v>24.08</v>
      </c>
      <c r="AH20">
        <v>0.61</v>
      </c>
      <c r="AI20">
        <v>0</v>
      </c>
      <c r="AJ20">
        <v>0.57999999999999996</v>
      </c>
      <c r="AK20">
        <v>0.36</v>
      </c>
      <c r="AL20">
        <v>30.58</v>
      </c>
      <c r="AM20">
        <v>274.17</v>
      </c>
      <c r="AN20">
        <v>0</v>
      </c>
      <c r="AO20">
        <v>64.73</v>
      </c>
      <c r="AP20">
        <v>49.85</v>
      </c>
      <c r="AQ20">
        <v>13.06</v>
      </c>
      <c r="AR20">
        <v>24.92</v>
      </c>
      <c r="AS20">
        <v>1.01</v>
      </c>
      <c r="AT20">
        <v>14.45</v>
      </c>
      <c r="AU20">
        <v>115.6</v>
      </c>
      <c r="AV20">
        <v>0.51</v>
      </c>
      <c r="AW20">
        <v>0.82</v>
      </c>
      <c r="AX20">
        <v>0.92</v>
      </c>
      <c r="AY20">
        <v>48.16</v>
      </c>
      <c r="AZ20">
        <v>0.9</v>
      </c>
      <c r="BA20">
        <v>0.92</v>
      </c>
      <c r="BB20">
        <v>0</v>
      </c>
      <c r="BC20">
        <v>13</v>
      </c>
      <c r="BD20">
        <v>12.21</v>
      </c>
      <c r="BE20">
        <v>82.75</v>
      </c>
      <c r="BF20">
        <v>27.74</v>
      </c>
      <c r="BG20">
        <v>0</v>
      </c>
      <c r="BH20">
        <v>0</v>
      </c>
      <c r="BI20">
        <v>0</v>
      </c>
    </row>
    <row r="21" spans="1:61">
      <c r="A21" t="s">
        <v>254</v>
      </c>
      <c r="G21" t="s">
        <v>63</v>
      </c>
      <c r="H21" s="115">
        <v>643.48</v>
      </c>
      <c r="I21" s="88">
        <v>97.13</v>
      </c>
      <c r="J21" s="88">
        <v>161.88999999999999</v>
      </c>
      <c r="K21" s="88">
        <v>69.349999999999994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6.74</v>
      </c>
      <c r="X21">
        <v>9.92</v>
      </c>
      <c r="Y21">
        <v>0</v>
      </c>
      <c r="Z21">
        <v>33.72</v>
      </c>
      <c r="AA21">
        <v>41.42</v>
      </c>
      <c r="AB21">
        <v>0</v>
      </c>
      <c r="AC21">
        <v>2.89</v>
      </c>
      <c r="AD21">
        <v>12.62</v>
      </c>
      <c r="AE21">
        <v>0</v>
      </c>
      <c r="AF21">
        <v>62.61</v>
      </c>
      <c r="AG21">
        <v>24.08</v>
      </c>
      <c r="AH21">
        <v>0.61</v>
      </c>
      <c r="AI21">
        <v>0</v>
      </c>
      <c r="AJ21">
        <v>0.57999999999999996</v>
      </c>
      <c r="AK21">
        <v>0.36</v>
      </c>
      <c r="AL21">
        <v>30.58</v>
      </c>
      <c r="AM21">
        <v>274.17</v>
      </c>
      <c r="AN21">
        <v>0</v>
      </c>
      <c r="AO21">
        <v>64.73</v>
      </c>
      <c r="AP21">
        <v>49.85</v>
      </c>
      <c r="AQ21">
        <v>13.06</v>
      </c>
      <c r="AR21">
        <v>24.92</v>
      </c>
      <c r="AS21">
        <v>1.01</v>
      </c>
      <c r="AT21">
        <v>14.45</v>
      </c>
      <c r="AU21">
        <v>115.6</v>
      </c>
      <c r="AV21">
        <v>0.51</v>
      </c>
      <c r="AW21">
        <v>0.82</v>
      </c>
      <c r="AX21">
        <v>0.92</v>
      </c>
      <c r="AY21">
        <v>48.16</v>
      </c>
      <c r="AZ21">
        <v>0.9</v>
      </c>
      <c r="BA21">
        <v>0.92</v>
      </c>
      <c r="BB21">
        <v>0</v>
      </c>
      <c r="BC21">
        <v>13</v>
      </c>
      <c r="BD21">
        <v>12.21</v>
      </c>
      <c r="BE21">
        <v>82.75</v>
      </c>
      <c r="BF21">
        <v>27.74</v>
      </c>
      <c r="BG21">
        <v>0</v>
      </c>
      <c r="BH21">
        <v>0</v>
      </c>
      <c r="BI21">
        <v>0</v>
      </c>
    </row>
    <row r="22" spans="1:61">
      <c r="A22" t="s">
        <v>255</v>
      </c>
      <c r="G22" t="s">
        <v>64</v>
      </c>
      <c r="H22" s="115">
        <v>643.48</v>
      </c>
      <c r="I22" s="88">
        <v>97.13</v>
      </c>
      <c r="J22" s="88">
        <v>161.88999999999999</v>
      </c>
      <c r="K22" s="88">
        <v>69.349999999999994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6.74</v>
      </c>
      <c r="X22">
        <v>9.92</v>
      </c>
      <c r="Y22">
        <v>0</v>
      </c>
      <c r="Z22">
        <v>33.72</v>
      </c>
      <c r="AA22">
        <v>41.42</v>
      </c>
      <c r="AB22">
        <v>0</v>
      </c>
      <c r="AC22">
        <v>2.89</v>
      </c>
      <c r="AD22">
        <v>12.62</v>
      </c>
      <c r="AE22">
        <v>0</v>
      </c>
      <c r="AF22">
        <v>62.61</v>
      </c>
      <c r="AG22">
        <v>24.08</v>
      </c>
      <c r="AH22">
        <v>0.61</v>
      </c>
      <c r="AI22">
        <v>0</v>
      </c>
      <c r="AJ22">
        <v>0.57999999999999996</v>
      </c>
      <c r="AK22">
        <v>0.36</v>
      </c>
      <c r="AL22">
        <v>30.58</v>
      </c>
      <c r="AM22">
        <v>274.17</v>
      </c>
      <c r="AN22">
        <v>0</v>
      </c>
      <c r="AO22">
        <v>64.73</v>
      </c>
      <c r="AP22">
        <v>49.85</v>
      </c>
      <c r="AQ22">
        <v>13.06</v>
      </c>
      <c r="AR22">
        <v>24.92</v>
      </c>
      <c r="AS22">
        <v>1.01</v>
      </c>
      <c r="AT22">
        <v>14.45</v>
      </c>
      <c r="AU22">
        <v>115.6</v>
      </c>
      <c r="AV22">
        <v>0.51</v>
      </c>
      <c r="AW22">
        <v>0.82</v>
      </c>
      <c r="AX22">
        <v>0.92</v>
      </c>
      <c r="AY22">
        <v>48.16</v>
      </c>
      <c r="AZ22">
        <v>0.9</v>
      </c>
      <c r="BA22">
        <v>0.92</v>
      </c>
      <c r="BB22">
        <v>0</v>
      </c>
      <c r="BC22">
        <v>13</v>
      </c>
      <c r="BD22">
        <v>12.21</v>
      </c>
      <c r="BE22">
        <v>82.75</v>
      </c>
      <c r="BF22">
        <v>27.74</v>
      </c>
      <c r="BG22">
        <v>0</v>
      </c>
      <c r="BH22">
        <v>0</v>
      </c>
      <c r="BI22">
        <v>0</v>
      </c>
    </row>
    <row r="23" spans="1:61">
      <c r="A23" t="s">
        <v>256</v>
      </c>
      <c r="G23" t="s">
        <v>65</v>
      </c>
      <c r="H23" s="115">
        <v>643.48</v>
      </c>
      <c r="I23" s="88">
        <v>84.51</v>
      </c>
      <c r="J23" s="88">
        <v>161.70999999999998</v>
      </c>
      <c r="K23" s="88">
        <v>69.349999999999994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6.74</v>
      </c>
      <c r="X23">
        <v>9.92</v>
      </c>
      <c r="Y23">
        <v>0</v>
      </c>
      <c r="Z23">
        <v>33.72</v>
      </c>
      <c r="AA23">
        <v>41.42</v>
      </c>
      <c r="AB23">
        <v>0</v>
      </c>
      <c r="AC23">
        <v>2.89</v>
      </c>
      <c r="AD23">
        <v>0</v>
      </c>
      <c r="AE23">
        <v>0</v>
      </c>
      <c r="AF23">
        <v>62.61</v>
      </c>
      <c r="AG23">
        <v>24.08</v>
      </c>
      <c r="AH23">
        <v>0.61</v>
      </c>
      <c r="AI23">
        <v>0</v>
      </c>
      <c r="AJ23">
        <v>0.57999999999999996</v>
      </c>
      <c r="AK23">
        <v>0.36</v>
      </c>
      <c r="AL23">
        <v>30.58</v>
      </c>
      <c r="AM23">
        <v>274.17</v>
      </c>
      <c r="AN23">
        <v>0</v>
      </c>
      <c r="AO23">
        <v>64.73</v>
      </c>
      <c r="AP23">
        <v>49.85</v>
      </c>
      <c r="AQ23">
        <v>12.88</v>
      </c>
      <c r="AR23">
        <v>24.92</v>
      </c>
      <c r="AS23">
        <v>1.01</v>
      </c>
      <c r="AT23">
        <v>14.45</v>
      </c>
      <c r="AU23">
        <v>115.6</v>
      </c>
      <c r="AV23">
        <v>0.51</v>
      </c>
      <c r="AW23">
        <v>0.82</v>
      </c>
      <c r="AX23">
        <v>0.92</v>
      </c>
      <c r="AY23">
        <v>48.16</v>
      </c>
      <c r="AZ23">
        <v>0.9</v>
      </c>
      <c r="BA23">
        <v>0.92</v>
      </c>
      <c r="BB23">
        <v>0</v>
      </c>
      <c r="BC23">
        <v>13</v>
      </c>
      <c r="BD23">
        <v>12.21</v>
      </c>
      <c r="BE23">
        <v>82.75</v>
      </c>
      <c r="BF23">
        <v>27.74</v>
      </c>
      <c r="BG23">
        <v>0</v>
      </c>
      <c r="BH23">
        <v>0</v>
      </c>
      <c r="BI23">
        <v>0</v>
      </c>
    </row>
    <row r="24" spans="1:61">
      <c r="A24" t="s">
        <v>257</v>
      </c>
      <c r="G24" t="s">
        <v>66</v>
      </c>
      <c r="H24" s="115">
        <v>643.48</v>
      </c>
      <c r="I24" s="88">
        <v>84.51</v>
      </c>
      <c r="J24" s="88">
        <v>161.70999999999998</v>
      </c>
      <c r="K24" s="88">
        <v>69.349999999999994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6.74</v>
      </c>
      <c r="X24">
        <v>9.92</v>
      </c>
      <c r="Y24">
        <v>0</v>
      </c>
      <c r="Z24">
        <v>33.72</v>
      </c>
      <c r="AA24">
        <v>41.42</v>
      </c>
      <c r="AB24">
        <v>0</v>
      </c>
      <c r="AC24">
        <v>2.89</v>
      </c>
      <c r="AD24">
        <v>0</v>
      </c>
      <c r="AE24">
        <v>0</v>
      </c>
      <c r="AF24">
        <v>62.61</v>
      </c>
      <c r="AG24">
        <v>24.08</v>
      </c>
      <c r="AH24">
        <v>0.61</v>
      </c>
      <c r="AI24">
        <v>0</v>
      </c>
      <c r="AJ24">
        <v>0.57999999999999996</v>
      </c>
      <c r="AK24">
        <v>0.36</v>
      </c>
      <c r="AL24">
        <v>30.58</v>
      </c>
      <c r="AM24">
        <v>274.17</v>
      </c>
      <c r="AN24">
        <v>0</v>
      </c>
      <c r="AO24">
        <v>64.73</v>
      </c>
      <c r="AP24">
        <v>49.85</v>
      </c>
      <c r="AQ24">
        <v>12.88</v>
      </c>
      <c r="AR24">
        <v>24.92</v>
      </c>
      <c r="AS24">
        <v>1.01</v>
      </c>
      <c r="AT24">
        <v>14.45</v>
      </c>
      <c r="AU24">
        <v>115.6</v>
      </c>
      <c r="AV24">
        <v>0.51</v>
      </c>
      <c r="AW24">
        <v>0.82</v>
      </c>
      <c r="AX24">
        <v>0.92</v>
      </c>
      <c r="AY24">
        <v>48.16</v>
      </c>
      <c r="AZ24">
        <v>0.9</v>
      </c>
      <c r="BA24">
        <v>0.92</v>
      </c>
      <c r="BB24">
        <v>0</v>
      </c>
      <c r="BC24">
        <v>13</v>
      </c>
      <c r="BD24">
        <v>12.21</v>
      </c>
      <c r="BE24">
        <v>82.75</v>
      </c>
      <c r="BF24">
        <v>27.74</v>
      </c>
      <c r="BG24">
        <v>0</v>
      </c>
      <c r="BH24">
        <v>0</v>
      </c>
      <c r="BI24">
        <v>0</v>
      </c>
    </row>
    <row r="25" spans="1:61">
      <c r="A25" t="s">
        <v>258</v>
      </c>
      <c r="G25" t="s">
        <v>67</v>
      </c>
      <c r="H25" s="115">
        <v>643.48</v>
      </c>
      <c r="I25" s="88">
        <v>84.51</v>
      </c>
      <c r="J25" s="88">
        <v>161.70999999999998</v>
      </c>
      <c r="K25" s="88">
        <v>69.349999999999994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6.74</v>
      </c>
      <c r="X25">
        <v>9.92</v>
      </c>
      <c r="Y25">
        <v>0</v>
      </c>
      <c r="Z25">
        <v>33.72</v>
      </c>
      <c r="AA25">
        <v>41.42</v>
      </c>
      <c r="AB25">
        <v>0</v>
      </c>
      <c r="AC25">
        <v>2.89</v>
      </c>
      <c r="AD25">
        <v>0</v>
      </c>
      <c r="AE25">
        <v>0</v>
      </c>
      <c r="AF25">
        <v>62.61</v>
      </c>
      <c r="AG25">
        <v>24.08</v>
      </c>
      <c r="AH25">
        <v>0.61</v>
      </c>
      <c r="AI25">
        <v>0</v>
      </c>
      <c r="AJ25">
        <v>0.57999999999999996</v>
      </c>
      <c r="AK25">
        <v>0.36</v>
      </c>
      <c r="AL25">
        <v>30.58</v>
      </c>
      <c r="AM25">
        <v>274.17</v>
      </c>
      <c r="AN25">
        <v>0</v>
      </c>
      <c r="AO25">
        <v>64.73</v>
      </c>
      <c r="AP25">
        <v>49.85</v>
      </c>
      <c r="AQ25">
        <v>12.88</v>
      </c>
      <c r="AR25">
        <v>24.92</v>
      </c>
      <c r="AS25">
        <v>1.01</v>
      </c>
      <c r="AT25">
        <v>14.45</v>
      </c>
      <c r="AU25">
        <v>115.6</v>
      </c>
      <c r="AV25">
        <v>0.51</v>
      </c>
      <c r="AW25">
        <v>0.82</v>
      </c>
      <c r="AX25">
        <v>0.92</v>
      </c>
      <c r="AY25">
        <v>48.16</v>
      </c>
      <c r="AZ25">
        <v>0.9</v>
      </c>
      <c r="BA25">
        <v>0.92</v>
      </c>
      <c r="BB25">
        <v>0</v>
      </c>
      <c r="BC25">
        <v>13</v>
      </c>
      <c r="BD25">
        <v>12.21</v>
      </c>
      <c r="BE25">
        <v>82.75</v>
      </c>
      <c r="BF25">
        <v>27.74</v>
      </c>
      <c r="BG25">
        <v>0</v>
      </c>
      <c r="BH25">
        <v>0</v>
      </c>
      <c r="BI25">
        <v>0</v>
      </c>
    </row>
    <row r="26" spans="1:61">
      <c r="A26" t="s">
        <v>259</v>
      </c>
      <c r="G26" t="s">
        <v>68</v>
      </c>
      <c r="H26" s="115">
        <v>643.48</v>
      </c>
      <c r="I26" s="88">
        <v>84.51</v>
      </c>
      <c r="J26" s="88">
        <v>161.70999999999998</v>
      </c>
      <c r="K26" s="88">
        <v>69.349999999999994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6.74</v>
      </c>
      <c r="X26">
        <v>9.92</v>
      </c>
      <c r="Y26">
        <v>0</v>
      </c>
      <c r="Z26">
        <v>33.72</v>
      </c>
      <c r="AA26">
        <v>41.42</v>
      </c>
      <c r="AB26">
        <v>0</v>
      </c>
      <c r="AC26">
        <v>2.89</v>
      </c>
      <c r="AD26">
        <v>0</v>
      </c>
      <c r="AE26">
        <v>0</v>
      </c>
      <c r="AF26">
        <v>62.61</v>
      </c>
      <c r="AG26">
        <v>24.08</v>
      </c>
      <c r="AH26">
        <v>0.61</v>
      </c>
      <c r="AI26">
        <v>0</v>
      </c>
      <c r="AJ26">
        <v>0.57999999999999996</v>
      </c>
      <c r="AK26">
        <v>0.36</v>
      </c>
      <c r="AL26">
        <v>30.58</v>
      </c>
      <c r="AM26">
        <v>274.17</v>
      </c>
      <c r="AN26">
        <v>0</v>
      </c>
      <c r="AO26">
        <v>64.73</v>
      </c>
      <c r="AP26">
        <v>49.85</v>
      </c>
      <c r="AQ26">
        <v>12.88</v>
      </c>
      <c r="AR26">
        <v>24.92</v>
      </c>
      <c r="AS26">
        <v>1.01</v>
      </c>
      <c r="AT26">
        <v>14.45</v>
      </c>
      <c r="AU26">
        <v>115.6</v>
      </c>
      <c r="AV26">
        <v>0.51</v>
      </c>
      <c r="AW26">
        <v>0.82</v>
      </c>
      <c r="AX26">
        <v>0.92</v>
      </c>
      <c r="AY26">
        <v>48.16</v>
      </c>
      <c r="AZ26">
        <v>0.9</v>
      </c>
      <c r="BA26">
        <v>0.92</v>
      </c>
      <c r="BB26">
        <v>0</v>
      </c>
      <c r="BC26">
        <v>13</v>
      </c>
      <c r="BD26">
        <v>12.21</v>
      </c>
      <c r="BE26">
        <v>82.75</v>
      </c>
      <c r="BF26">
        <v>27.74</v>
      </c>
      <c r="BG26">
        <v>0</v>
      </c>
      <c r="BH26">
        <v>0</v>
      </c>
      <c r="BI26">
        <v>0</v>
      </c>
    </row>
    <row r="27" spans="1:61">
      <c r="A27" t="s">
        <v>260</v>
      </c>
      <c r="G27" t="s">
        <v>69</v>
      </c>
      <c r="H27" s="115">
        <v>578.75</v>
      </c>
      <c r="I27" s="88">
        <v>56.77</v>
      </c>
      <c r="J27" s="88">
        <v>161.51999999999998</v>
      </c>
      <c r="K27" s="88">
        <v>69.349999999999994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6.74</v>
      </c>
      <c r="X27">
        <v>9.92</v>
      </c>
      <c r="Y27">
        <v>0</v>
      </c>
      <c r="Z27">
        <v>33.72</v>
      </c>
      <c r="AA27">
        <v>41.42</v>
      </c>
      <c r="AB27">
        <v>0</v>
      </c>
      <c r="AC27">
        <v>2.89</v>
      </c>
      <c r="AD27">
        <v>0</v>
      </c>
      <c r="AE27">
        <v>0</v>
      </c>
      <c r="AF27">
        <v>62.61</v>
      </c>
      <c r="AG27">
        <v>24.08</v>
      </c>
      <c r="AH27">
        <v>0.61</v>
      </c>
      <c r="AI27">
        <v>0</v>
      </c>
      <c r="AJ27">
        <v>0.57999999999999996</v>
      </c>
      <c r="AK27">
        <v>0.36</v>
      </c>
      <c r="AL27">
        <v>30.58</v>
      </c>
      <c r="AM27">
        <v>274.17</v>
      </c>
      <c r="AN27">
        <v>0</v>
      </c>
      <c r="AO27">
        <v>0</v>
      </c>
      <c r="AP27">
        <v>49.85</v>
      </c>
      <c r="AQ27">
        <v>12.69</v>
      </c>
      <c r="AR27">
        <v>24.92</v>
      </c>
      <c r="AS27">
        <v>1.01</v>
      </c>
      <c r="AT27">
        <v>14.45</v>
      </c>
      <c r="AU27">
        <v>115.6</v>
      </c>
      <c r="AV27">
        <v>0.51</v>
      </c>
      <c r="AW27">
        <v>0.82</v>
      </c>
      <c r="AX27">
        <v>0.92</v>
      </c>
      <c r="AY27">
        <v>48.16</v>
      </c>
      <c r="AZ27">
        <v>0.9</v>
      </c>
      <c r="BA27">
        <v>0.92</v>
      </c>
      <c r="BB27">
        <v>0</v>
      </c>
      <c r="BC27">
        <v>13</v>
      </c>
      <c r="BD27">
        <v>12.21</v>
      </c>
      <c r="BE27">
        <v>82.75</v>
      </c>
      <c r="BF27">
        <v>0</v>
      </c>
      <c r="BG27">
        <v>0</v>
      </c>
      <c r="BH27">
        <v>0</v>
      </c>
      <c r="BI27">
        <v>0</v>
      </c>
    </row>
    <row r="28" spans="1:61">
      <c r="A28" t="s">
        <v>261</v>
      </c>
      <c r="G28" t="s">
        <v>70</v>
      </c>
      <c r="H28" s="115">
        <v>582.25</v>
      </c>
      <c r="I28" s="88">
        <v>58.27</v>
      </c>
      <c r="J28" s="88">
        <v>161.51999999999998</v>
      </c>
      <c r="K28" s="88">
        <v>69.349999999999994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6.74</v>
      </c>
      <c r="X28">
        <v>9.92</v>
      </c>
      <c r="Y28">
        <v>0</v>
      </c>
      <c r="Z28">
        <v>33.72</v>
      </c>
      <c r="AA28">
        <v>41.42</v>
      </c>
      <c r="AB28">
        <v>0</v>
      </c>
      <c r="AC28">
        <v>2.89</v>
      </c>
      <c r="AD28">
        <v>0</v>
      </c>
      <c r="AE28">
        <v>0</v>
      </c>
      <c r="AF28">
        <v>62.61</v>
      </c>
      <c r="AG28">
        <v>24.08</v>
      </c>
      <c r="AH28">
        <v>0.61</v>
      </c>
      <c r="AI28">
        <v>0</v>
      </c>
      <c r="AJ28">
        <v>0.57999999999999996</v>
      </c>
      <c r="AK28">
        <v>0.36</v>
      </c>
      <c r="AL28">
        <v>30.58</v>
      </c>
      <c r="AM28">
        <v>274.17</v>
      </c>
      <c r="AN28">
        <v>0</v>
      </c>
      <c r="AO28">
        <v>0</v>
      </c>
      <c r="AP28">
        <v>49.85</v>
      </c>
      <c r="AQ28">
        <v>12.69</v>
      </c>
      <c r="AR28">
        <v>24.92</v>
      </c>
      <c r="AS28">
        <v>1.01</v>
      </c>
      <c r="AT28">
        <v>14.45</v>
      </c>
      <c r="AU28">
        <v>115.6</v>
      </c>
      <c r="AV28">
        <v>0.51</v>
      </c>
      <c r="AW28">
        <v>0.82</v>
      </c>
      <c r="AX28">
        <v>0.92</v>
      </c>
      <c r="AY28">
        <v>48.16</v>
      </c>
      <c r="AZ28">
        <v>0.9</v>
      </c>
      <c r="BA28">
        <v>0.92</v>
      </c>
      <c r="BB28">
        <v>0</v>
      </c>
      <c r="BC28">
        <v>13</v>
      </c>
      <c r="BD28">
        <v>12.21</v>
      </c>
      <c r="BE28">
        <v>82.75</v>
      </c>
      <c r="BF28">
        <v>0</v>
      </c>
      <c r="BG28">
        <v>1.5</v>
      </c>
      <c r="BH28">
        <v>0</v>
      </c>
      <c r="BI28">
        <v>3.5</v>
      </c>
    </row>
    <row r="29" spans="1:61">
      <c r="A29" t="s">
        <v>269</v>
      </c>
      <c r="G29" t="s">
        <v>71</v>
      </c>
      <c r="H29" s="115">
        <v>585.75</v>
      </c>
      <c r="I29" s="88">
        <v>59.77</v>
      </c>
      <c r="J29" s="88">
        <v>161.51999999999998</v>
      </c>
      <c r="K29" s="88">
        <v>69.349999999999994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6.74</v>
      </c>
      <c r="X29">
        <v>9.92</v>
      </c>
      <c r="Y29">
        <v>0</v>
      </c>
      <c r="Z29">
        <v>33.72</v>
      </c>
      <c r="AA29">
        <v>41.42</v>
      </c>
      <c r="AB29">
        <v>0</v>
      </c>
      <c r="AC29">
        <v>2.89</v>
      </c>
      <c r="AD29">
        <v>0</v>
      </c>
      <c r="AE29">
        <v>0</v>
      </c>
      <c r="AF29">
        <v>62.61</v>
      </c>
      <c r="AG29">
        <v>24.08</v>
      </c>
      <c r="AH29">
        <v>0.61</v>
      </c>
      <c r="AI29">
        <v>0</v>
      </c>
      <c r="AJ29">
        <v>0.57999999999999996</v>
      </c>
      <c r="AK29">
        <v>0.36</v>
      </c>
      <c r="AL29">
        <v>30.58</v>
      </c>
      <c r="AM29">
        <v>274.17</v>
      </c>
      <c r="AN29">
        <v>0</v>
      </c>
      <c r="AO29">
        <v>0</v>
      </c>
      <c r="AP29">
        <v>49.85</v>
      </c>
      <c r="AQ29">
        <v>12.69</v>
      </c>
      <c r="AR29">
        <v>24.92</v>
      </c>
      <c r="AS29">
        <v>1.01</v>
      </c>
      <c r="AT29">
        <v>14.45</v>
      </c>
      <c r="AU29">
        <v>115.6</v>
      </c>
      <c r="AV29">
        <v>0.51</v>
      </c>
      <c r="AW29">
        <v>0.82</v>
      </c>
      <c r="AX29">
        <v>0.92</v>
      </c>
      <c r="AY29">
        <v>48.16</v>
      </c>
      <c r="AZ29">
        <v>0.9</v>
      </c>
      <c r="BA29">
        <v>0.92</v>
      </c>
      <c r="BB29">
        <v>0</v>
      </c>
      <c r="BC29">
        <v>13</v>
      </c>
      <c r="BD29">
        <v>12.21</v>
      </c>
      <c r="BE29">
        <v>82.75</v>
      </c>
      <c r="BF29">
        <v>0</v>
      </c>
      <c r="BG29">
        <v>3</v>
      </c>
      <c r="BH29">
        <v>0</v>
      </c>
      <c r="BI29">
        <v>7</v>
      </c>
    </row>
    <row r="30" spans="1:61">
      <c r="A30" t="s">
        <v>270</v>
      </c>
      <c r="G30" t="s">
        <v>72</v>
      </c>
      <c r="H30" s="115">
        <v>592.75</v>
      </c>
      <c r="I30" s="88">
        <v>62.77</v>
      </c>
      <c r="J30" s="88">
        <v>161.51999999999998</v>
      </c>
      <c r="K30" s="88">
        <v>69.349999999999994</v>
      </c>
      <c r="L30" s="88">
        <v>0.24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6.74</v>
      </c>
      <c r="X30">
        <v>9.92</v>
      </c>
      <c r="Y30">
        <v>0</v>
      </c>
      <c r="Z30">
        <v>33.72</v>
      </c>
      <c r="AA30">
        <v>41.42</v>
      </c>
      <c r="AB30">
        <v>0</v>
      </c>
      <c r="AC30">
        <v>2.89</v>
      </c>
      <c r="AD30">
        <v>0</v>
      </c>
      <c r="AE30">
        <v>0</v>
      </c>
      <c r="AF30">
        <v>62.61</v>
      </c>
      <c r="AG30">
        <v>24.08</v>
      </c>
      <c r="AH30">
        <v>0.61</v>
      </c>
      <c r="AI30">
        <v>0</v>
      </c>
      <c r="AJ30">
        <v>0.57999999999999996</v>
      </c>
      <c r="AK30">
        <v>0.36</v>
      </c>
      <c r="AL30">
        <v>30.58</v>
      </c>
      <c r="AM30">
        <v>274.17</v>
      </c>
      <c r="AN30">
        <v>0</v>
      </c>
      <c r="AO30">
        <v>0</v>
      </c>
      <c r="AP30">
        <v>49.85</v>
      </c>
      <c r="AQ30">
        <v>12.69</v>
      </c>
      <c r="AR30">
        <v>24.92</v>
      </c>
      <c r="AS30">
        <v>1.01</v>
      </c>
      <c r="AT30">
        <v>14.45</v>
      </c>
      <c r="AU30">
        <v>115.6</v>
      </c>
      <c r="AV30">
        <v>0.51</v>
      </c>
      <c r="AW30">
        <v>0.82</v>
      </c>
      <c r="AX30">
        <v>0.92</v>
      </c>
      <c r="AY30">
        <v>48.16</v>
      </c>
      <c r="AZ30">
        <v>0.9</v>
      </c>
      <c r="BA30">
        <v>0.92</v>
      </c>
      <c r="BB30">
        <v>0</v>
      </c>
      <c r="BC30">
        <v>13</v>
      </c>
      <c r="BD30">
        <v>12.21</v>
      </c>
      <c r="BE30">
        <v>82.75</v>
      </c>
      <c r="BF30">
        <v>0</v>
      </c>
      <c r="BG30">
        <v>6</v>
      </c>
      <c r="BH30">
        <v>0.24</v>
      </c>
      <c r="BI30">
        <v>14</v>
      </c>
    </row>
    <row r="31" spans="1:61">
      <c r="A31" t="s">
        <v>280</v>
      </c>
      <c r="G31" t="s">
        <v>73</v>
      </c>
      <c r="H31" s="115">
        <v>600.17999999999995</v>
      </c>
      <c r="I31" s="88">
        <v>67.27000000000001</v>
      </c>
      <c r="J31" s="88">
        <v>161.51999999999998</v>
      </c>
      <c r="K31" s="88">
        <v>69.349999999999994</v>
      </c>
      <c r="L31" s="88">
        <v>0.34</v>
      </c>
      <c r="M31" s="116">
        <v>0</v>
      </c>
      <c r="N31" s="115">
        <v>0</v>
      </c>
      <c r="O31" s="88">
        <v>70</v>
      </c>
      <c r="P31" s="88">
        <v>0</v>
      </c>
      <c r="Q31" s="88">
        <v>0</v>
      </c>
      <c r="R31" s="88">
        <v>0</v>
      </c>
      <c r="S31" s="116">
        <v>0</v>
      </c>
      <c r="W31">
        <v>6.74</v>
      </c>
      <c r="X31">
        <v>9.92</v>
      </c>
      <c r="Y31">
        <v>0</v>
      </c>
      <c r="Z31">
        <v>33.72</v>
      </c>
      <c r="AA31">
        <v>41.42</v>
      </c>
      <c r="AB31">
        <v>70</v>
      </c>
      <c r="AC31">
        <v>2.89</v>
      </c>
      <c r="AD31">
        <v>0</v>
      </c>
      <c r="AE31">
        <v>0</v>
      </c>
      <c r="AF31">
        <v>62.61</v>
      </c>
      <c r="AG31">
        <v>24.08</v>
      </c>
      <c r="AH31">
        <v>0.61</v>
      </c>
      <c r="AI31">
        <v>0</v>
      </c>
      <c r="AJ31">
        <v>0.57999999999999996</v>
      </c>
      <c r="AK31">
        <v>0.36</v>
      </c>
      <c r="AL31">
        <v>27.51</v>
      </c>
      <c r="AM31">
        <v>274.17</v>
      </c>
      <c r="AN31">
        <v>0</v>
      </c>
      <c r="AO31">
        <v>0</v>
      </c>
      <c r="AP31">
        <v>49.85</v>
      </c>
      <c r="AQ31">
        <v>12.69</v>
      </c>
      <c r="AR31">
        <v>24.92</v>
      </c>
      <c r="AS31">
        <v>1.01</v>
      </c>
      <c r="AT31">
        <v>14.45</v>
      </c>
      <c r="AU31">
        <v>115.6</v>
      </c>
      <c r="AV31">
        <v>0.51</v>
      </c>
      <c r="AW31">
        <v>0.82</v>
      </c>
      <c r="AX31">
        <v>0.92</v>
      </c>
      <c r="AY31">
        <v>48.16</v>
      </c>
      <c r="AZ31">
        <v>0.9</v>
      </c>
      <c r="BA31">
        <v>0.92</v>
      </c>
      <c r="BB31">
        <v>0</v>
      </c>
      <c r="BC31">
        <v>13</v>
      </c>
      <c r="BD31">
        <v>12.21</v>
      </c>
      <c r="BE31">
        <v>82.75</v>
      </c>
      <c r="BF31">
        <v>0</v>
      </c>
      <c r="BG31">
        <v>10.5</v>
      </c>
      <c r="BH31">
        <v>0.34</v>
      </c>
      <c r="BI31">
        <v>24.5</v>
      </c>
    </row>
    <row r="32" spans="1:61">
      <c r="A32" t="s">
        <v>281</v>
      </c>
      <c r="G32" t="s">
        <v>74</v>
      </c>
      <c r="H32" s="115">
        <v>612.07999999999993</v>
      </c>
      <c r="I32" s="88">
        <v>72.37</v>
      </c>
      <c r="J32" s="88">
        <v>161.51999999999998</v>
      </c>
      <c r="K32" s="88">
        <v>69.349999999999994</v>
      </c>
      <c r="L32" s="88">
        <v>0.43</v>
      </c>
      <c r="M32" s="116">
        <v>0</v>
      </c>
      <c r="N32" s="115">
        <v>0</v>
      </c>
      <c r="O32" s="88">
        <v>70</v>
      </c>
      <c r="P32" s="88">
        <v>0</v>
      </c>
      <c r="Q32" s="88">
        <v>0</v>
      </c>
      <c r="R32" s="88">
        <v>0</v>
      </c>
      <c r="S32" s="116">
        <v>0</v>
      </c>
      <c r="W32">
        <v>6.74</v>
      </c>
      <c r="X32">
        <v>9.92</v>
      </c>
      <c r="Y32">
        <v>0</v>
      </c>
      <c r="Z32">
        <v>33.72</v>
      </c>
      <c r="AA32">
        <v>41.42</v>
      </c>
      <c r="AB32">
        <v>70</v>
      </c>
      <c r="AC32">
        <v>2.89</v>
      </c>
      <c r="AD32">
        <v>0</v>
      </c>
      <c r="AE32">
        <v>0</v>
      </c>
      <c r="AF32">
        <v>62.61</v>
      </c>
      <c r="AG32">
        <v>24.08</v>
      </c>
      <c r="AH32">
        <v>0.61</v>
      </c>
      <c r="AI32">
        <v>0</v>
      </c>
      <c r="AJ32">
        <v>0.57999999999999996</v>
      </c>
      <c r="AK32">
        <v>0.36</v>
      </c>
      <c r="AL32">
        <v>27.51</v>
      </c>
      <c r="AM32">
        <v>274.17</v>
      </c>
      <c r="AN32">
        <v>0</v>
      </c>
      <c r="AO32">
        <v>0</v>
      </c>
      <c r="AP32">
        <v>49.85</v>
      </c>
      <c r="AQ32">
        <v>12.69</v>
      </c>
      <c r="AR32">
        <v>24.92</v>
      </c>
      <c r="AS32">
        <v>1.01</v>
      </c>
      <c r="AT32">
        <v>14.45</v>
      </c>
      <c r="AU32">
        <v>115.6</v>
      </c>
      <c r="AV32">
        <v>0.51</v>
      </c>
      <c r="AW32">
        <v>0.82</v>
      </c>
      <c r="AX32">
        <v>0.92</v>
      </c>
      <c r="AY32">
        <v>48.16</v>
      </c>
      <c r="AZ32">
        <v>0.9</v>
      </c>
      <c r="BA32">
        <v>0.92</v>
      </c>
      <c r="BB32">
        <v>0</v>
      </c>
      <c r="BC32">
        <v>13</v>
      </c>
      <c r="BD32">
        <v>12.21</v>
      </c>
      <c r="BE32">
        <v>82.75</v>
      </c>
      <c r="BF32">
        <v>0</v>
      </c>
      <c r="BG32">
        <v>15.6</v>
      </c>
      <c r="BH32">
        <v>0.43</v>
      </c>
      <c r="BI32">
        <v>36.4</v>
      </c>
    </row>
    <row r="33" spans="1:61">
      <c r="A33" t="s">
        <v>282</v>
      </c>
      <c r="G33" t="s">
        <v>75</v>
      </c>
      <c r="H33" s="115">
        <v>627.4799999999999</v>
      </c>
      <c r="I33" s="88">
        <v>78.97</v>
      </c>
      <c r="J33" s="88">
        <v>161.51999999999998</v>
      </c>
      <c r="K33" s="88">
        <v>69.349999999999994</v>
      </c>
      <c r="L33" s="88">
        <v>0.76</v>
      </c>
      <c r="M33" s="116">
        <v>0</v>
      </c>
      <c r="N33" s="115">
        <v>0</v>
      </c>
      <c r="O33" s="88">
        <v>70</v>
      </c>
      <c r="P33" s="88">
        <v>0</v>
      </c>
      <c r="Q33" s="88">
        <v>0</v>
      </c>
      <c r="R33" s="88">
        <v>0</v>
      </c>
      <c r="S33" s="116">
        <v>0</v>
      </c>
      <c r="W33">
        <v>6.74</v>
      </c>
      <c r="X33">
        <v>9.92</v>
      </c>
      <c r="Y33">
        <v>0</v>
      </c>
      <c r="Z33">
        <v>33.72</v>
      </c>
      <c r="AA33">
        <v>41.42</v>
      </c>
      <c r="AB33">
        <v>70</v>
      </c>
      <c r="AC33">
        <v>2.89</v>
      </c>
      <c r="AD33">
        <v>0</v>
      </c>
      <c r="AE33">
        <v>0</v>
      </c>
      <c r="AF33">
        <v>62.61</v>
      </c>
      <c r="AG33">
        <v>24.08</v>
      </c>
      <c r="AH33">
        <v>0.61</v>
      </c>
      <c r="AI33">
        <v>0</v>
      </c>
      <c r="AJ33">
        <v>0.57999999999999996</v>
      </c>
      <c r="AK33">
        <v>0.36</v>
      </c>
      <c r="AL33">
        <v>27.51</v>
      </c>
      <c r="AM33">
        <v>274.17</v>
      </c>
      <c r="AN33">
        <v>0</v>
      </c>
      <c r="AO33">
        <v>0</v>
      </c>
      <c r="AP33">
        <v>49.85</v>
      </c>
      <c r="AQ33">
        <v>12.69</v>
      </c>
      <c r="AR33">
        <v>24.92</v>
      </c>
      <c r="AS33">
        <v>1.01</v>
      </c>
      <c r="AT33">
        <v>14.45</v>
      </c>
      <c r="AU33">
        <v>115.6</v>
      </c>
      <c r="AV33">
        <v>0.51</v>
      </c>
      <c r="AW33">
        <v>0.82</v>
      </c>
      <c r="AX33">
        <v>0.92</v>
      </c>
      <c r="AY33">
        <v>48.16</v>
      </c>
      <c r="AZ33">
        <v>0.9</v>
      </c>
      <c r="BA33">
        <v>0.92</v>
      </c>
      <c r="BB33">
        <v>0</v>
      </c>
      <c r="BC33">
        <v>13</v>
      </c>
      <c r="BD33">
        <v>12.21</v>
      </c>
      <c r="BE33">
        <v>82.75</v>
      </c>
      <c r="BF33">
        <v>0</v>
      </c>
      <c r="BG33">
        <v>22.2</v>
      </c>
      <c r="BH33">
        <v>0.76</v>
      </c>
      <c r="BI33">
        <v>51.8</v>
      </c>
    </row>
    <row r="34" spans="1:61">
      <c r="A34" t="s">
        <v>283</v>
      </c>
      <c r="G34" t="s">
        <v>76</v>
      </c>
      <c r="H34" s="115">
        <v>631.67999999999995</v>
      </c>
      <c r="I34" s="88">
        <v>80.77000000000001</v>
      </c>
      <c r="J34" s="88">
        <v>161.51999999999998</v>
      </c>
      <c r="K34" s="88">
        <v>69.349999999999994</v>
      </c>
      <c r="L34" s="88">
        <v>1.19</v>
      </c>
      <c r="M34" s="116">
        <v>0</v>
      </c>
      <c r="N34" s="115">
        <v>0</v>
      </c>
      <c r="O34" s="88">
        <v>70</v>
      </c>
      <c r="P34" s="88">
        <v>0</v>
      </c>
      <c r="Q34" s="88">
        <v>0</v>
      </c>
      <c r="R34" s="88">
        <v>0</v>
      </c>
      <c r="S34" s="116">
        <v>0</v>
      </c>
      <c r="W34">
        <v>6.74</v>
      </c>
      <c r="X34">
        <v>9.92</v>
      </c>
      <c r="Y34">
        <v>0</v>
      </c>
      <c r="Z34">
        <v>33.72</v>
      </c>
      <c r="AA34">
        <v>41.42</v>
      </c>
      <c r="AB34">
        <v>70</v>
      </c>
      <c r="AC34">
        <v>2.89</v>
      </c>
      <c r="AD34">
        <v>0</v>
      </c>
      <c r="AE34">
        <v>0</v>
      </c>
      <c r="AF34">
        <v>62.61</v>
      </c>
      <c r="AG34">
        <v>24.08</v>
      </c>
      <c r="AH34">
        <v>0.61</v>
      </c>
      <c r="AI34">
        <v>0</v>
      </c>
      <c r="AJ34">
        <v>0.57999999999999996</v>
      </c>
      <c r="AK34">
        <v>0.36</v>
      </c>
      <c r="AL34">
        <v>27.51</v>
      </c>
      <c r="AM34">
        <v>274.17</v>
      </c>
      <c r="AN34">
        <v>0</v>
      </c>
      <c r="AO34">
        <v>0</v>
      </c>
      <c r="AP34">
        <v>49.85</v>
      </c>
      <c r="AQ34">
        <v>12.69</v>
      </c>
      <c r="AR34">
        <v>24.92</v>
      </c>
      <c r="AS34">
        <v>1.01</v>
      </c>
      <c r="AT34">
        <v>14.45</v>
      </c>
      <c r="AU34">
        <v>115.6</v>
      </c>
      <c r="AV34">
        <v>0.51</v>
      </c>
      <c r="AW34">
        <v>0.82</v>
      </c>
      <c r="AX34">
        <v>0.92</v>
      </c>
      <c r="AY34">
        <v>48.16</v>
      </c>
      <c r="AZ34">
        <v>0.9</v>
      </c>
      <c r="BA34">
        <v>0.92</v>
      </c>
      <c r="BB34">
        <v>0</v>
      </c>
      <c r="BC34">
        <v>13</v>
      </c>
      <c r="BD34">
        <v>12.21</v>
      </c>
      <c r="BE34">
        <v>82.75</v>
      </c>
      <c r="BF34">
        <v>0</v>
      </c>
      <c r="BG34">
        <v>24</v>
      </c>
      <c r="BH34">
        <v>1.19</v>
      </c>
      <c r="BI34">
        <v>56</v>
      </c>
    </row>
    <row r="35" spans="1:61">
      <c r="A35" t="s">
        <v>298</v>
      </c>
      <c r="G35" t="s">
        <v>77</v>
      </c>
      <c r="H35" s="115">
        <v>645.67999999999995</v>
      </c>
      <c r="I35" s="88">
        <v>86.77000000000001</v>
      </c>
      <c r="J35" s="88">
        <v>161.43</v>
      </c>
      <c r="K35" s="88">
        <v>69.349999999999994</v>
      </c>
      <c r="L35" s="88">
        <v>1.6</v>
      </c>
      <c r="M35" s="116">
        <v>0</v>
      </c>
      <c r="N35" s="115">
        <v>0</v>
      </c>
      <c r="O35" s="88">
        <v>70</v>
      </c>
      <c r="P35" s="88">
        <v>0</v>
      </c>
      <c r="Q35" s="88">
        <v>0</v>
      </c>
      <c r="R35" s="88">
        <v>0</v>
      </c>
      <c r="S35" s="116">
        <v>0</v>
      </c>
      <c r="W35">
        <v>6.74</v>
      </c>
      <c r="X35">
        <v>9.92</v>
      </c>
      <c r="Y35">
        <v>0</v>
      </c>
      <c r="Z35">
        <v>33.72</v>
      </c>
      <c r="AA35">
        <v>41.42</v>
      </c>
      <c r="AB35">
        <v>70</v>
      </c>
      <c r="AC35">
        <v>2.89</v>
      </c>
      <c r="AD35">
        <v>0</v>
      </c>
      <c r="AE35">
        <v>0</v>
      </c>
      <c r="AF35">
        <v>62.61</v>
      </c>
      <c r="AG35">
        <v>24.08</v>
      </c>
      <c r="AH35">
        <v>0.61</v>
      </c>
      <c r="AI35">
        <v>0</v>
      </c>
      <c r="AJ35">
        <v>0.57999999999999996</v>
      </c>
      <c r="AK35">
        <v>0.36</v>
      </c>
      <c r="AL35">
        <v>27.51</v>
      </c>
      <c r="AM35">
        <v>274.17</v>
      </c>
      <c r="AN35">
        <v>0</v>
      </c>
      <c r="AO35">
        <v>0</v>
      </c>
      <c r="AP35">
        <v>49.85</v>
      </c>
      <c r="AQ35">
        <v>12.6</v>
      </c>
      <c r="AR35">
        <v>24.92</v>
      </c>
      <c r="AS35">
        <v>1.01</v>
      </c>
      <c r="AT35">
        <v>14.45</v>
      </c>
      <c r="AU35">
        <v>115.6</v>
      </c>
      <c r="AV35">
        <v>0.51</v>
      </c>
      <c r="AW35">
        <v>0.82</v>
      </c>
      <c r="AX35">
        <v>0.92</v>
      </c>
      <c r="AY35">
        <v>48.16</v>
      </c>
      <c r="AZ35">
        <v>0.9</v>
      </c>
      <c r="BA35">
        <v>0.92</v>
      </c>
      <c r="BB35">
        <v>0</v>
      </c>
      <c r="BC35">
        <v>13</v>
      </c>
      <c r="BD35">
        <v>12.21</v>
      </c>
      <c r="BE35">
        <v>82.75</v>
      </c>
      <c r="BF35">
        <v>0</v>
      </c>
      <c r="BG35">
        <v>30</v>
      </c>
      <c r="BH35">
        <v>1.6</v>
      </c>
      <c r="BI35">
        <v>70</v>
      </c>
    </row>
    <row r="36" spans="1:61">
      <c r="A36" t="s">
        <v>331</v>
      </c>
      <c r="G36" t="s">
        <v>78</v>
      </c>
      <c r="H36" s="115">
        <v>659.68</v>
      </c>
      <c r="I36" s="88">
        <v>92.77000000000001</v>
      </c>
      <c r="J36" s="88">
        <v>161.43</v>
      </c>
      <c r="K36" s="88">
        <v>69.349999999999994</v>
      </c>
      <c r="L36" s="88">
        <v>2.0699999999999998</v>
      </c>
      <c r="M36" s="116">
        <v>0</v>
      </c>
      <c r="N36" s="115">
        <v>0</v>
      </c>
      <c r="O36" s="88">
        <v>70</v>
      </c>
      <c r="P36" s="88">
        <v>0</v>
      </c>
      <c r="Q36" s="88">
        <v>0</v>
      </c>
      <c r="R36" s="88">
        <v>0</v>
      </c>
      <c r="S36" s="116">
        <v>0</v>
      </c>
      <c r="W36">
        <v>6.74</v>
      </c>
      <c r="X36">
        <v>9.92</v>
      </c>
      <c r="Y36">
        <v>0</v>
      </c>
      <c r="Z36">
        <v>33.72</v>
      </c>
      <c r="AA36">
        <v>41.42</v>
      </c>
      <c r="AB36">
        <v>70</v>
      </c>
      <c r="AC36">
        <v>2.89</v>
      </c>
      <c r="AD36">
        <v>0</v>
      </c>
      <c r="AE36">
        <v>0</v>
      </c>
      <c r="AF36">
        <v>62.61</v>
      </c>
      <c r="AG36">
        <v>24.08</v>
      </c>
      <c r="AH36">
        <v>0.61</v>
      </c>
      <c r="AI36">
        <v>0</v>
      </c>
      <c r="AJ36">
        <v>0.57999999999999996</v>
      </c>
      <c r="AK36">
        <v>0.36</v>
      </c>
      <c r="AL36">
        <v>27.51</v>
      </c>
      <c r="AM36">
        <v>274.17</v>
      </c>
      <c r="AN36">
        <v>0</v>
      </c>
      <c r="AO36">
        <v>0</v>
      </c>
      <c r="AP36">
        <v>49.85</v>
      </c>
      <c r="AQ36">
        <v>12.6</v>
      </c>
      <c r="AR36">
        <v>24.92</v>
      </c>
      <c r="AS36">
        <v>1.01</v>
      </c>
      <c r="AT36">
        <v>14.45</v>
      </c>
      <c r="AU36">
        <v>115.6</v>
      </c>
      <c r="AV36">
        <v>0.51</v>
      </c>
      <c r="AW36">
        <v>0.82</v>
      </c>
      <c r="AX36">
        <v>0.92</v>
      </c>
      <c r="AY36">
        <v>48.16</v>
      </c>
      <c r="AZ36">
        <v>0.9</v>
      </c>
      <c r="BA36">
        <v>0.92</v>
      </c>
      <c r="BB36">
        <v>0</v>
      </c>
      <c r="BC36">
        <v>13</v>
      </c>
      <c r="BD36">
        <v>12.21</v>
      </c>
      <c r="BE36">
        <v>82.75</v>
      </c>
      <c r="BF36">
        <v>0</v>
      </c>
      <c r="BG36">
        <v>36</v>
      </c>
      <c r="BH36">
        <v>2.0699999999999998</v>
      </c>
      <c r="BI36">
        <v>84</v>
      </c>
    </row>
    <row r="37" spans="1:61">
      <c r="A37" t="s">
        <v>332</v>
      </c>
      <c r="G37" t="s">
        <v>79</v>
      </c>
      <c r="H37" s="115">
        <v>673.68</v>
      </c>
      <c r="I37" s="88">
        <v>98.77000000000001</v>
      </c>
      <c r="J37" s="88">
        <v>161.43</v>
      </c>
      <c r="K37" s="88">
        <v>69.349999999999994</v>
      </c>
      <c r="L37" s="88">
        <v>2.94</v>
      </c>
      <c r="M37" s="116">
        <v>0</v>
      </c>
      <c r="N37" s="115">
        <v>0</v>
      </c>
      <c r="O37" s="88">
        <v>70</v>
      </c>
      <c r="P37" s="88">
        <v>0</v>
      </c>
      <c r="Q37" s="88">
        <v>0</v>
      </c>
      <c r="R37" s="88">
        <v>0</v>
      </c>
      <c r="S37" s="116">
        <v>0</v>
      </c>
      <c r="W37">
        <v>6.74</v>
      </c>
      <c r="X37">
        <v>9.92</v>
      </c>
      <c r="Y37">
        <v>0</v>
      </c>
      <c r="Z37">
        <v>33.72</v>
      </c>
      <c r="AA37">
        <v>41.42</v>
      </c>
      <c r="AB37">
        <v>70</v>
      </c>
      <c r="AC37">
        <v>2.89</v>
      </c>
      <c r="AD37">
        <v>0</v>
      </c>
      <c r="AE37">
        <v>0</v>
      </c>
      <c r="AF37">
        <v>62.61</v>
      </c>
      <c r="AG37">
        <v>24.08</v>
      </c>
      <c r="AH37">
        <v>0.61</v>
      </c>
      <c r="AI37">
        <v>0</v>
      </c>
      <c r="AJ37">
        <v>0.57999999999999996</v>
      </c>
      <c r="AK37">
        <v>0.36</v>
      </c>
      <c r="AL37">
        <v>27.51</v>
      </c>
      <c r="AM37">
        <v>274.17</v>
      </c>
      <c r="AN37">
        <v>0</v>
      </c>
      <c r="AO37">
        <v>0</v>
      </c>
      <c r="AP37">
        <v>49.85</v>
      </c>
      <c r="AQ37">
        <v>12.6</v>
      </c>
      <c r="AR37">
        <v>24.92</v>
      </c>
      <c r="AS37">
        <v>1.01</v>
      </c>
      <c r="AT37">
        <v>14.45</v>
      </c>
      <c r="AU37">
        <v>115.6</v>
      </c>
      <c r="AV37">
        <v>0.51</v>
      </c>
      <c r="AW37">
        <v>0.82</v>
      </c>
      <c r="AX37">
        <v>0.92</v>
      </c>
      <c r="AY37">
        <v>48.16</v>
      </c>
      <c r="AZ37">
        <v>0.9</v>
      </c>
      <c r="BA37">
        <v>0.92</v>
      </c>
      <c r="BB37">
        <v>0</v>
      </c>
      <c r="BC37">
        <v>13</v>
      </c>
      <c r="BD37">
        <v>12.21</v>
      </c>
      <c r="BE37">
        <v>82.75</v>
      </c>
      <c r="BF37">
        <v>0</v>
      </c>
      <c r="BG37">
        <v>42</v>
      </c>
      <c r="BH37">
        <v>2.94</v>
      </c>
      <c r="BI37">
        <v>98</v>
      </c>
    </row>
    <row r="38" spans="1:61">
      <c r="A38" t="s">
        <v>333</v>
      </c>
      <c r="G38" t="s">
        <v>80</v>
      </c>
      <c r="H38" s="115">
        <v>689.78</v>
      </c>
      <c r="I38" s="88">
        <v>105.67</v>
      </c>
      <c r="J38" s="88">
        <v>161.43</v>
      </c>
      <c r="K38" s="88">
        <v>69.349999999999994</v>
      </c>
      <c r="L38" s="88">
        <v>3.42</v>
      </c>
      <c r="M38" s="116">
        <v>0</v>
      </c>
      <c r="N38" s="115">
        <v>0</v>
      </c>
      <c r="O38" s="88">
        <v>70</v>
      </c>
      <c r="P38" s="88">
        <v>0</v>
      </c>
      <c r="Q38" s="88">
        <v>0</v>
      </c>
      <c r="R38" s="88">
        <v>0</v>
      </c>
      <c r="S38" s="116">
        <v>0</v>
      </c>
      <c r="W38">
        <v>6.74</v>
      </c>
      <c r="X38">
        <v>9.92</v>
      </c>
      <c r="Y38">
        <v>0</v>
      </c>
      <c r="Z38">
        <v>33.72</v>
      </c>
      <c r="AA38">
        <v>41.42</v>
      </c>
      <c r="AB38">
        <v>70</v>
      </c>
      <c r="AC38">
        <v>2.89</v>
      </c>
      <c r="AD38">
        <v>0</v>
      </c>
      <c r="AE38">
        <v>0</v>
      </c>
      <c r="AF38">
        <v>62.61</v>
      </c>
      <c r="AG38">
        <v>24.08</v>
      </c>
      <c r="AH38">
        <v>0.61</v>
      </c>
      <c r="AI38">
        <v>0</v>
      </c>
      <c r="AJ38">
        <v>0.57999999999999996</v>
      </c>
      <c r="AK38">
        <v>0.36</v>
      </c>
      <c r="AL38">
        <v>27.51</v>
      </c>
      <c r="AM38">
        <v>274.17</v>
      </c>
      <c r="AN38">
        <v>0</v>
      </c>
      <c r="AO38">
        <v>0</v>
      </c>
      <c r="AP38">
        <v>49.85</v>
      </c>
      <c r="AQ38">
        <v>12.6</v>
      </c>
      <c r="AR38">
        <v>24.92</v>
      </c>
      <c r="AS38">
        <v>1.01</v>
      </c>
      <c r="AT38">
        <v>14.45</v>
      </c>
      <c r="AU38">
        <v>115.6</v>
      </c>
      <c r="AV38">
        <v>0.51</v>
      </c>
      <c r="AW38">
        <v>0.82</v>
      </c>
      <c r="AX38">
        <v>0.92</v>
      </c>
      <c r="AY38">
        <v>48.16</v>
      </c>
      <c r="AZ38">
        <v>0.9</v>
      </c>
      <c r="BA38">
        <v>0.92</v>
      </c>
      <c r="BB38">
        <v>0</v>
      </c>
      <c r="BC38">
        <v>13</v>
      </c>
      <c r="BD38">
        <v>12.21</v>
      </c>
      <c r="BE38">
        <v>82.75</v>
      </c>
      <c r="BF38">
        <v>0</v>
      </c>
      <c r="BG38">
        <v>48.9</v>
      </c>
      <c r="BH38">
        <v>3.42</v>
      </c>
      <c r="BI38">
        <v>114.1</v>
      </c>
    </row>
    <row r="39" spans="1:61">
      <c r="A39" t="s">
        <v>334</v>
      </c>
      <c r="G39" t="s">
        <v>81</v>
      </c>
      <c r="H39" s="115">
        <v>699.9</v>
      </c>
      <c r="I39" s="88">
        <v>109.57</v>
      </c>
      <c r="J39" s="88">
        <v>161.32999999999998</v>
      </c>
      <c r="K39" s="88">
        <v>69.349999999999994</v>
      </c>
      <c r="L39" s="88">
        <v>4.43</v>
      </c>
      <c r="M39" s="116">
        <v>0</v>
      </c>
      <c r="N39" s="115">
        <v>0</v>
      </c>
      <c r="O39" s="88">
        <v>70</v>
      </c>
      <c r="P39" s="88">
        <v>0</v>
      </c>
      <c r="Q39" s="88">
        <v>0</v>
      </c>
      <c r="R39" s="88">
        <v>0</v>
      </c>
      <c r="S39" s="116">
        <v>0</v>
      </c>
      <c r="W39">
        <v>6.74</v>
      </c>
      <c r="X39">
        <v>9.92</v>
      </c>
      <c r="Y39">
        <v>0</v>
      </c>
      <c r="Z39">
        <v>33.72</v>
      </c>
      <c r="AA39">
        <v>41.42</v>
      </c>
      <c r="AB39">
        <v>70</v>
      </c>
      <c r="AC39">
        <v>2.89</v>
      </c>
      <c r="AD39">
        <v>0</v>
      </c>
      <c r="AE39">
        <v>0</v>
      </c>
      <c r="AF39">
        <v>62.61</v>
      </c>
      <c r="AG39">
        <v>24.08</v>
      </c>
      <c r="AH39">
        <v>0.61</v>
      </c>
      <c r="AI39">
        <v>0</v>
      </c>
      <c r="AJ39">
        <v>0.57999999999999996</v>
      </c>
      <c r="AK39">
        <v>0.36</v>
      </c>
      <c r="AL39">
        <v>28.53</v>
      </c>
      <c r="AM39">
        <v>274.17</v>
      </c>
      <c r="AN39">
        <v>0</v>
      </c>
      <c r="AO39">
        <v>0</v>
      </c>
      <c r="AP39">
        <v>49.85</v>
      </c>
      <c r="AQ39">
        <v>12.5</v>
      </c>
      <c r="AR39">
        <v>24.92</v>
      </c>
      <c r="AS39">
        <v>1.01</v>
      </c>
      <c r="AT39">
        <v>14.45</v>
      </c>
      <c r="AU39">
        <v>115.6</v>
      </c>
      <c r="AV39">
        <v>0.51</v>
      </c>
      <c r="AW39">
        <v>0.82</v>
      </c>
      <c r="AX39">
        <v>0.92</v>
      </c>
      <c r="AY39">
        <v>48.16</v>
      </c>
      <c r="AZ39">
        <v>0.9</v>
      </c>
      <c r="BA39">
        <v>0.92</v>
      </c>
      <c r="BB39">
        <v>0</v>
      </c>
      <c r="BC39">
        <v>13</v>
      </c>
      <c r="BD39">
        <v>12.21</v>
      </c>
      <c r="BE39">
        <v>82.75</v>
      </c>
      <c r="BF39">
        <v>0</v>
      </c>
      <c r="BG39">
        <v>52.8</v>
      </c>
      <c r="BH39">
        <v>4.43</v>
      </c>
      <c r="BI39">
        <v>123.2</v>
      </c>
    </row>
    <row r="40" spans="1:61">
      <c r="A40" t="s">
        <v>355</v>
      </c>
      <c r="G40" t="s">
        <v>82</v>
      </c>
      <c r="H40" s="115">
        <v>712.5</v>
      </c>
      <c r="I40" s="88">
        <v>114.97</v>
      </c>
      <c r="J40" s="88">
        <v>161.32999999999998</v>
      </c>
      <c r="K40" s="88">
        <v>69.349999999999994</v>
      </c>
      <c r="L40" s="88">
        <v>4.91</v>
      </c>
      <c r="M40" s="116">
        <v>0</v>
      </c>
      <c r="N40" s="115">
        <v>0</v>
      </c>
      <c r="O40" s="88">
        <v>70</v>
      </c>
      <c r="P40" s="88">
        <v>0</v>
      </c>
      <c r="Q40" s="88">
        <v>0</v>
      </c>
      <c r="R40" s="88">
        <v>0</v>
      </c>
      <c r="S40" s="116">
        <v>0</v>
      </c>
      <c r="W40">
        <v>6.74</v>
      </c>
      <c r="X40">
        <v>9.92</v>
      </c>
      <c r="Y40">
        <v>0</v>
      </c>
      <c r="Z40">
        <v>33.72</v>
      </c>
      <c r="AA40">
        <v>41.42</v>
      </c>
      <c r="AB40">
        <v>70</v>
      </c>
      <c r="AC40">
        <v>2.89</v>
      </c>
      <c r="AD40">
        <v>0</v>
      </c>
      <c r="AE40">
        <v>0</v>
      </c>
      <c r="AF40">
        <v>62.61</v>
      </c>
      <c r="AG40">
        <v>24.08</v>
      </c>
      <c r="AH40">
        <v>0.61</v>
      </c>
      <c r="AI40">
        <v>0</v>
      </c>
      <c r="AJ40">
        <v>0.57999999999999996</v>
      </c>
      <c r="AK40">
        <v>0.36</v>
      </c>
      <c r="AL40">
        <v>28.53</v>
      </c>
      <c r="AM40">
        <v>274.17</v>
      </c>
      <c r="AN40">
        <v>0</v>
      </c>
      <c r="AO40">
        <v>0</v>
      </c>
      <c r="AP40">
        <v>49.85</v>
      </c>
      <c r="AQ40">
        <v>12.5</v>
      </c>
      <c r="AR40">
        <v>24.92</v>
      </c>
      <c r="AS40">
        <v>1.01</v>
      </c>
      <c r="AT40">
        <v>14.45</v>
      </c>
      <c r="AU40">
        <v>115.6</v>
      </c>
      <c r="AV40">
        <v>0.51</v>
      </c>
      <c r="AW40">
        <v>0.82</v>
      </c>
      <c r="AX40">
        <v>0.92</v>
      </c>
      <c r="AY40">
        <v>48.16</v>
      </c>
      <c r="AZ40">
        <v>0.9</v>
      </c>
      <c r="BA40">
        <v>0.92</v>
      </c>
      <c r="BB40">
        <v>0</v>
      </c>
      <c r="BC40">
        <v>13</v>
      </c>
      <c r="BD40">
        <v>12.21</v>
      </c>
      <c r="BE40">
        <v>82.75</v>
      </c>
      <c r="BF40">
        <v>0</v>
      </c>
      <c r="BG40">
        <v>58.2</v>
      </c>
      <c r="BH40">
        <v>4.91</v>
      </c>
      <c r="BI40">
        <v>135.80000000000001</v>
      </c>
    </row>
    <row r="41" spans="1:61">
      <c r="A41" t="s">
        <v>356</v>
      </c>
      <c r="G41" t="s">
        <v>83</v>
      </c>
      <c r="H41" s="115">
        <v>723.69999999999993</v>
      </c>
      <c r="I41" s="88">
        <v>119.77000000000001</v>
      </c>
      <c r="J41" s="88">
        <v>161.32999999999998</v>
      </c>
      <c r="K41" s="88">
        <v>69.349999999999994</v>
      </c>
      <c r="L41" s="88">
        <v>5.1100000000000003</v>
      </c>
      <c r="M41" s="116">
        <v>0</v>
      </c>
      <c r="N41" s="115">
        <v>0</v>
      </c>
      <c r="O41" s="88">
        <v>70</v>
      </c>
      <c r="P41" s="88">
        <v>0</v>
      </c>
      <c r="Q41" s="88">
        <v>0</v>
      </c>
      <c r="R41" s="88">
        <v>0</v>
      </c>
      <c r="S41" s="116">
        <v>0</v>
      </c>
      <c r="W41">
        <v>6.74</v>
      </c>
      <c r="X41">
        <v>9.92</v>
      </c>
      <c r="Y41">
        <v>0</v>
      </c>
      <c r="Z41">
        <v>33.72</v>
      </c>
      <c r="AA41">
        <v>41.42</v>
      </c>
      <c r="AB41">
        <v>70</v>
      </c>
      <c r="AC41">
        <v>2.89</v>
      </c>
      <c r="AD41">
        <v>0</v>
      </c>
      <c r="AE41">
        <v>0</v>
      </c>
      <c r="AF41">
        <v>62.61</v>
      </c>
      <c r="AG41">
        <v>24.08</v>
      </c>
      <c r="AH41">
        <v>0.61</v>
      </c>
      <c r="AI41">
        <v>0</v>
      </c>
      <c r="AJ41">
        <v>0.57999999999999996</v>
      </c>
      <c r="AK41">
        <v>0.36</v>
      </c>
      <c r="AL41">
        <v>28.53</v>
      </c>
      <c r="AM41">
        <v>274.17</v>
      </c>
      <c r="AN41">
        <v>0</v>
      </c>
      <c r="AO41">
        <v>0</v>
      </c>
      <c r="AP41">
        <v>49.85</v>
      </c>
      <c r="AQ41">
        <v>12.5</v>
      </c>
      <c r="AR41">
        <v>24.92</v>
      </c>
      <c r="AS41">
        <v>1.01</v>
      </c>
      <c r="AT41">
        <v>14.45</v>
      </c>
      <c r="AU41">
        <v>115.6</v>
      </c>
      <c r="AV41">
        <v>0.51</v>
      </c>
      <c r="AW41">
        <v>0.82</v>
      </c>
      <c r="AX41">
        <v>0.92</v>
      </c>
      <c r="AY41">
        <v>48.16</v>
      </c>
      <c r="AZ41">
        <v>0.9</v>
      </c>
      <c r="BA41">
        <v>0.92</v>
      </c>
      <c r="BB41">
        <v>0</v>
      </c>
      <c r="BC41">
        <v>13</v>
      </c>
      <c r="BD41">
        <v>12.21</v>
      </c>
      <c r="BE41">
        <v>82.75</v>
      </c>
      <c r="BF41">
        <v>0</v>
      </c>
      <c r="BG41">
        <v>63</v>
      </c>
      <c r="BH41">
        <v>5.1100000000000003</v>
      </c>
      <c r="BI41">
        <v>147</v>
      </c>
    </row>
    <row r="42" spans="1:61">
      <c r="A42" t="s">
        <v>357</v>
      </c>
      <c r="G42" t="s">
        <v>84</v>
      </c>
      <c r="H42" s="115">
        <v>737</v>
      </c>
      <c r="I42" s="88">
        <v>125.47</v>
      </c>
      <c r="J42" s="88">
        <v>161.32999999999998</v>
      </c>
      <c r="K42" s="88">
        <v>69.349999999999994</v>
      </c>
      <c r="L42" s="88">
        <v>5.2</v>
      </c>
      <c r="M42" s="116">
        <v>0</v>
      </c>
      <c r="N42" s="115">
        <v>0</v>
      </c>
      <c r="O42" s="88">
        <v>70</v>
      </c>
      <c r="P42" s="88">
        <v>0</v>
      </c>
      <c r="Q42" s="88">
        <v>0</v>
      </c>
      <c r="R42" s="88">
        <v>0</v>
      </c>
      <c r="S42" s="116">
        <v>0</v>
      </c>
      <c r="W42">
        <v>6.74</v>
      </c>
      <c r="X42">
        <v>9.92</v>
      </c>
      <c r="Y42">
        <v>0</v>
      </c>
      <c r="Z42">
        <v>33.72</v>
      </c>
      <c r="AA42">
        <v>41.42</v>
      </c>
      <c r="AB42">
        <v>70</v>
      </c>
      <c r="AC42">
        <v>2.89</v>
      </c>
      <c r="AD42">
        <v>0</v>
      </c>
      <c r="AE42">
        <v>0</v>
      </c>
      <c r="AF42">
        <v>62.61</v>
      </c>
      <c r="AG42">
        <v>24.08</v>
      </c>
      <c r="AH42">
        <v>0.61</v>
      </c>
      <c r="AI42">
        <v>0</v>
      </c>
      <c r="AJ42">
        <v>0.57999999999999996</v>
      </c>
      <c r="AK42">
        <v>0.36</v>
      </c>
      <c r="AL42">
        <v>28.53</v>
      </c>
      <c r="AM42">
        <v>274.17</v>
      </c>
      <c r="AN42">
        <v>0</v>
      </c>
      <c r="AO42">
        <v>0</v>
      </c>
      <c r="AP42">
        <v>49.85</v>
      </c>
      <c r="AQ42">
        <v>12.5</v>
      </c>
      <c r="AR42">
        <v>24.92</v>
      </c>
      <c r="AS42">
        <v>1.01</v>
      </c>
      <c r="AT42">
        <v>14.45</v>
      </c>
      <c r="AU42">
        <v>115.6</v>
      </c>
      <c r="AV42">
        <v>0.51</v>
      </c>
      <c r="AW42">
        <v>0.82</v>
      </c>
      <c r="AX42">
        <v>0.92</v>
      </c>
      <c r="AY42">
        <v>48.16</v>
      </c>
      <c r="AZ42">
        <v>0.9</v>
      </c>
      <c r="BA42">
        <v>0.92</v>
      </c>
      <c r="BB42">
        <v>0</v>
      </c>
      <c r="BC42">
        <v>13</v>
      </c>
      <c r="BD42">
        <v>12.21</v>
      </c>
      <c r="BE42">
        <v>82.75</v>
      </c>
      <c r="BF42">
        <v>0</v>
      </c>
      <c r="BG42">
        <v>68.7</v>
      </c>
      <c r="BH42">
        <v>5.2</v>
      </c>
      <c r="BI42">
        <v>160.30000000000001</v>
      </c>
    </row>
    <row r="43" spans="1:61">
      <c r="A43" t="s">
        <v>363</v>
      </c>
      <c r="G43" t="s">
        <v>85</v>
      </c>
      <c r="H43" s="115">
        <v>744.69999999999993</v>
      </c>
      <c r="I43" s="88">
        <v>128.77000000000001</v>
      </c>
      <c r="J43" s="88">
        <v>161.25</v>
      </c>
      <c r="K43" s="88">
        <v>69.349999999999994</v>
      </c>
      <c r="L43" s="88">
        <v>5.78</v>
      </c>
      <c r="M43" s="116">
        <v>0</v>
      </c>
      <c r="N43" s="115">
        <v>0</v>
      </c>
      <c r="O43" s="88">
        <v>70</v>
      </c>
      <c r="P43" s="88">
        <v>0</v>
      </c>
      <c r="Q43" s="88">
        <v>0</v>
      </c>
      <c r="R43" s="88">
        <v>0</v>
      </c>
      <c r="S43" s="116">
        <v>0</v>
      </c>
      <c r="W43">
        <v>6.74</v>
      </c>
      <c r="X43">
        <v>9.92</v>
      </c>
      <c r="Y43">
        <v>0</v>
      </c>
      <c r="Z43">
        <v>33.72</v>
      </c>
      <c r="AA43">
        <v>41.42</v>
      </c>
      <c r="AB43">
        <v>70</v>
      </c>
      <c r="AC43">
        <v>2.89</v>
      </c>
      <c r="AD43">
        <v>0</v>
      </c>
      <c r="AE43">
        <v>0</v>
      </c>
      <c r="AF43">
        <v>62.61</v>
      </c>
      <c r="AG43">
        <v>24.08</v>
      </c>
      <c r="AH43">
        <v>0.61</v>
      </c>
      <c r="AI43">
        <v>0</v>
      </c>
      <c r="AJ43">
        <v>0.57999999999999996</v>
      </c>
      <c r="AK43">
        <v>0.36</v>
      </c>
      <c r="AL43">
        <v>28.53</v>
      </c>
      <c r="AM43">
        <v>274.17</v>
      </c>
      <c r="AN43">
        <v>0</v>
      </c>
      <c r="AO43">
        <v>0</v>
      </c>
      <c r="AP43">
        <v>49.85</v>
      </c>
      <c r="AQ43">
        <v>12.42</v>
      </c>
      <c r="AR43">
        <v>24.92</v>
      </c>
      <c r="AS43">
        <v>1.01</v>
      </c>
      <c r="AT43">
        <v>14.45</v>
      </c>
      <c r="AU43">
        <v>115.6</v>
      </c>
      <c r="AV43">
        <v>0.51</v>
      </c>
      <c r="AW43">
        <v>0.82</v>
      </c>
      <c r="AX43">
        <v>0.92</v>
      </c>
      <c r="AY43">
        <v>48.16</v>
      </c>
      <c r="AZ43">
        <v>0.9</v>
      </c>
      <c r="BA43">
        <v>0.92</v>
      </c>
      <c r="BB43">
        <v>0</v>
      </c>
      <c r="BC43">
        <v>13</v>
      </c>
      <c r="BD43">
        <v>12.21</v>
      </c>
      <c r="BE43">
        <v>82.75</v>
      </c>
      <c r="BF43">
        <v>0</v>
      </c>
      <c r="BG43">
        <v>72</v>
      </c>
      <c r="BH43">
        <v>5.78</v>
      </c>
      <c r="BI43">
        <v>168</v>
      </c>
    </row>
    <row r="44" spans="1:61">
      <c r="A44" t="s">
        <v>367</v>
      </c>
      <c r="G44" t="s">
        <v>86</v>
      </c>
      <c r="H44" s="115">
        <v>755.19999999999993</v>
      </c>
      <c r="I44" s="88">
        <v>133.27000000000001</v>
      </c>
      <c r="J44" s="88">
        <v>161.25</v>
      </c>
      <c r="K44" s="88">
        <v>69.349999999999994</v>
      </c>
      <c r="L44" s="88">
        <v>6.07</v>
      </c>
      <c r="M44" s="116">
        <v>0</v>
      </c>
      <c r="N44" s="115">
        <v>0</v>
      </c>
      <c r="O44" s="88">
        <v>70</v>
      </c>
      <c r="P44" s="88">
        <v>0</v>
      </c>
      <c r="Q44" s="88">
        <v>0</v>
      </c>
      <c r="R44" s="88">
        <v>0</v>
      </c>
      <c r="S44" s="116">
        <v>0</v>
      </c>
      <c r="W44">
        <v>6.74</v>
      </c>
      <c r="X44">
        <v>9.92</v>
      </c>
      <c r="Y44">
        <v>0</v>
      </c>
      <c r="Z44">
        <v>33.72</v>
      </c>
      <c r="AA44">
        <v>41.42</v>
      </c>
      <c r="AB44">
        <v>70</v>
      </c>
      <c r="AC44">
        <v>2.89</v>
      </c>
      <c r="AD44">
        <v>0</v>
      </c>
      <c r="AE44">
        <v>0</v>
      </c>
      <c r="AF44">
        <v>62.61</v>
      </c>
      <c r="AG44">
        <v>24.08</v>
      </c>
      <c r="AH44">
        <v>0.61</v>
      </c>
      <c r="AI44">
        <v>0</v>
      </c>
      <c r="AJ44">
        <v>0.57999999999999996</v>
      </c>
      <c r="AK44">
        <v>0.36</v>
      </c>
      <c r="AL44">
        <v>28.53</v>
      </c>
      <c r="AM44">
        <v>274.17</v>
      </c>
      <c r="AN44">
        <v>0</v>
      </c>
      <c r="AO44">
        <v>0</v>
      </c>
      <c r="AP44">
        <v>49.85</v>
      </c>
      <c r="AQ44">
        <v>12.42</v>
      </c>
      <c r="AR44">
        <v>24.92</v>
      </c>
      <c r="AS44">
        <v>1.01</v>
      </c>
      <c r="AT44">
        <v>14.45</v>
      </c>
      <c r="AU44">
        <v>115.6</v>
      </c>
      <c r="AV44">
        <v>0.51</v>
      </c>
      <c r="AW44">
        <v>0.82</v>
      </c>
      <c r="AX44">
        <v>0.92</v>
      </c>
      <c r="AY44">
        <v>48.16</v>
      </c>
      <c r="AZ44">
        <v>0.9</v>
      </c>
      <c r="BA44">
        <v>0.92</v>
      </c>
      <c r="BB44">
        <v>0</v>
      </c>
      <c r="BC44">
        <v>13</v>
      </c>
      <c r="BD44">
        <v>12.21</v>
      </c>
      <c r="BE44">
        <v>82.75</v>
      </c>
      <c r="BF44">
        <v>0</v>
      </c>
      <c r="BG44">
        <v>76.5</v>
      </c>
      <c r="BH44">
        <v>6.07</v>
      </c>
      <c r="BI44">
        <v>178.5</v>
      </c>
    </row>
    <row r="45" spans="1:61">
      <c r="A45" t="s">
        <v>390</v>
      </c>
      <c r="G45" t="s">
        <v>87</v>
      </c>
      <c r="H45" s="115">
        <v>757.3</v>
      </c>
      <c r="I45" s="88">
        <v>134.17000000000002</v>
      </c>
      <c r="J45" s="88">
        <v>161.25</v>
      </c>
      <c r="K45" s="88">
        <v>69.349999999999994</v>
      </c>
      <c r="L45" s="88">
        <v>6.31</v>
      </c>
      <c r="M45" s="116">
        <v>0</v>
      </c>
      <c r="N45" s="115">
        <v>0</v>
      </c>
      <c r="O45" s="88">
        <v>70</v>
      </c>
      <c r="P45" s="88">
        <v>0</v>
      </c>
      <c r="Q45" s="88">
        <v>0</v>
      </c>
      <c r="R45" s="88">
        <v>0</v>
      </c>
      <c r="S45" s="116">
        <v>0</v>
      </c>
      <c r="W45">
        <v>6.74</v>
      </c>
      <c r="X45">
        <v>9.92</v>
      </c>
      <c r="Y45">
        <v>0</v>
      </c>
      <c r="Z45">
        <v>33.72</v>
      </c>
      <c r="AA45">
        <v>41.42</v>
      </c>
      <c r="AB45">
        <v>70</v>
      </c>
      <c r="AC45">
        <v>2.89</v>
      </c>
      <c r="AD45">
        <v>0</v>
      </c>
      <c r="AE45">
        <v>0</v>
      </c>
      <c r="AF45">
        <v>62.61</v>
      </c>
      <c r="AG45">
        <v>24.08</v>
      </c>
      <c r="AH45">
        <v>0.61</v>
      </c>
      <c r="AI45">
        <v>0</v>
      </c>
      <c r="AJ45">
        <v>0.57999999999999996</v>
      </c>
      <c r="AK45">
        <v>0.36</v>
      </c>
      <c r="AL45">
        <v>28.53</v>
      </c>
      <c r="AM45">
        <v>274.17</v>
      </c>
      <c r="AN45">
        <v>0</v>
      </c>
      <c r="AO45">
        <v>0</v>
      </c>
      <c r="AP45">
        <v>49.85</v>
      </c>
      <c r="AQ45">
        <v>12.42</v>
      </c>
      <c r="AR45">
        <v>24.92</v>
      </c>
      <c r="AS45">
        <v>1.01</v>
      </c>
      <c r="AT45">
        <v>14.45</v>
      </c>
      <c r="AU45">
        <v>115.6</v>
      </c>
      <c r="AV45">
        <v>0.51</v>
      </c>
      <c r="AW45">
        <v>0.82</v>
      </c>
      <c r="AX45">
        <v>0.92</v>
      </c>
      <c r="AY45">
        <v>48.16</v>
      </c>
      <c r="AZ45">
        <v>0.9</v>
      </c>
      <c r="BA45">
        <v>0.92</v>
      </c>
      <c r="BB45">
        <v>0</v>
      </c>
      <c r="BC45">
        <v>13</v>
      </c>
      <c r="BD45">
        <v>12.21</v>
      </c>
      <c r="BE45">
        <v>82.75</v>
      </c>
      <c r="BF45">
        <v>0</v>
      </c>
      <c r="BG45">
        <v>77.400000000000006</v>
      </c>
      <c r="BH45">
        <v>6.31</v>
      </c>
      <c r="BI45">
        <v>180.6</v>
      </c>
    </row>
    <row r="46" spans="1:61">
      <c r="A46" t="s">
        <v>391</v>
      </c>
      <c r="G46" t="s">
        <v>88</v>
      </c>
      <c r="H46" s="115">
        <v>758.69999999999993</v>
      </c>
      <c r="I46" s="88">
        <v>134.77000000000001</v>
      </c>
      <c r="J46" s="88">
        <v>161.25</v>
      </c>
      <c r="K46" s="88">
        <v>69.349999999999994</v>
      </c>
      <c r="L46" s="88">
        <v>6.26</v>
      </c>
      <c r="M46" s="116">
        <v>0</v>
      </c>
      <c r="N46" s="115">
        <v>0</v>
      </c>
      <c r="O46" s="88">
        <v>70</v>
      </c>
      <c r="P46" s="88">
        <v>0</v>
      </c>
      <c r="Q46" s="88">
        <v>0</v>
      </c>
      <c r="R46" s="88">
        <v>0</v>
      </c>
      <c r="S46" s="116">
        <v>0</v>
      </c>
      <c r="W46">
        <v>6.74</v>
      </c>
      <c r="X46">
        <v>9.92</v>
      </c>
      <c r="Y46">
        <v>0</v>
      </c>
      <c r="Z46">
        <v>33.72</v>
      </c>
      <c r="AA46">
        <v>41.42</v>
      </c>
      <c r="AB46">
        <v>70</v>
      </c>
      <c r="AC46">
        <v>2.89</v>
      </c>
      <c r="AD46">
        <v>0</v>
      </c>
      <c r="AE46">
        <v>0</v>
      </c>
      <c r="AF46">
        <v>62.61</v>
      </c>
      <c r="AG46">
        <v>24.08</v>
      </c>
      <c r="AH46">
        <v>0.61</v>
      </c>
      <c r="AI46">
        <v>0</v>
      </c>
      <c r="AJ46">
        <v>0.57999999999999996</v>
      </c>
      <c r="AK46">
        <v>0.36</v>
      </c>
      <c r="AL46">
        <v>28.53</v>
      </c>
      <c r="AM46">
        <v>274.17</v>
      </c>
      <c r="AN46">
        <v>0</v>
      </c>
      <c r="AO46">
        <v>0</v>
      </c>
      <c r="AP46">
        <v>49.85</v>
      </c>
      <c r="AQ46">
        <v>12.42</v>
      </c>
      <c r="AR46">
        <v>24.92</v>
      </c>
      <c r="AS46">
        <v>1.01</v>
      </c>
      <c r="AT46">
        <v>14.45</v>
      </c>
      <c r="AU46">
        <v>115.6</v>
      </c>
      <c r="AV46">
        <v>0.51</v>
      </c>
      <c r="AW46">
        <v>0.82</v>
      </c>
      <c r="AX46">
        <v>0.92</v>
      </c>
      <c r="AY46">
        <v>48.16</v>
      </c>
      <c r="AZ46">
        <v>0.9</v>
      </c>
      <c r="BA46">
        <v>0.92</v>
      </c>
      <c r="BB46">
        <v>0</v>
      </c>
      <c r="BC46">
        <v>13</v>
      </c>
      <c r="BD46">
        <v>12.21</v>
      </c>
      <c r="BE46">
        <v>82.75</v>
      </c>
      <c r="BF46">
        <v>0</v>
      </c>
      <c r="BG46">
        <v>78</v>
      </c>
      <c r="BH46">
        <v>6.26</v>
      </c>
      <c r="BI46">
        <v>182</v>
      </c>
    </row>
    <row r="47" spans="1:61">
      <c r="A47" t="s">
        <v>395</v>
      </c>
      <c r="G47" t="s">
        <v>89</v>
      </c>
      <c r="H47" s="115">
        <v>765.69999999999993</v>
      </c>
      <c r="I47" s="88">
        <v>137.77000000000001</v>
      </c>
      <c r="J47" s="88">
        <v>161.06</v>
      </c>
      <c r="K47" s="88">
        <v>69.349999999999994</v>
      </c>
      <c r="L47" s="88">
        <v>6.65</v>
      </c>
      <c r="M47" s="116">
        <v>0</v>
      </c>
      <c r="N47" s="115">
        <v>0</v>
      </c>
      <c r="O47" s="88">
        <v>130</v>
      </c>
      <c r="P47" s="88">
        <v>0</v>
      </c>
      <c r="Q47" s="88">
        <v>0</v>
      </c>
      <c r="R47" s="88">
        <v>0</v>
      </c>
      <c r="S47" s="116">
        <v>0</v>
      </c>
      <c r="W47">
        <v>6.74</v>
      </c>
      <c r="X47">
        <v>9.92</v>
      </c>
      <c r="Y47">
        <v>0</v>
      </c>
      <c r="Z47">
        <v>33.72</v>
      </c>
      <c r="AA47">
        <v>41.42</v>
      </c>
      <c r="AB47">
        <v>70</v>
      </c>
      <c r="AC47">
        <v>2.89</v>
      </c>
      <c r="AD47">
        <v>0</v>
      </c>
      <c r="AE47">
        <v>0</v>
      </c>
      <c r="AF47">
        <v>62.61</v>
      </c>
      <c r="AG47">
        <v>24.08</v>
      </c>
      <c r="AH47">
        <v>0.61</v>
      </c>
      <c r="AI47">
        <v>0</v>
      </c>
      <c r="AJ47">
        <v>0.57999999999999996</v>
      </c>
      <c r="AK47">
        <v>0.36</v>
      </c>
      <c r="AL47">
        <v>28.53</v>
      </c>
      <c r="AM47">
        <v>274.17</v>
      </c>
      <c r="AN47">
        <v>10</v>
      </c>
      <c r="AO47">
        <v>0</v>
      </c>
      <c r="AP47">
        <v>49.85</v>
      </c>
      <c r="AQ47">
        <v>12.23</v>
      </c>
      <c r="AR47">
        <v>24.92</v>
      </c>
      <c r="AS47">
        <v>1.01</v>
      </c>
      <c r="AT47">
        <v>14.45</v>
      </c>
      <c r="AU47">
        <v>115.6</v>
      </c>
      <c r="AV47">
        <v>0.51</v>
      </c>
      <c r="AW47">
        <v>0.82</v>
      </c>
      <c r="AX47">
        <v>0.92</v>
      </c>
      <c r="AY47">
        <v>48.16</v>
      </c>
      <c r="AZ47">
        <v>0.9</v>
      </c>
      <c r="BA47">
        <v>0.92</v>
      </c>
      <c r="BB47">
        <v>50</v>
      </c>
      <c r="BC47">
        <v>13</v>
      </c>
      <c r="BD47">
        <v>12.21</v>
      </c>
      <c r="BE47">
        <v>82.75</v>
      </c>
      <c r="BF47">
        <v>0</v>
      </c>
      <c r="BG47">
        <v>81</v>
      </c>
      <c r="BH47">
        <v>6.65</v>
      </c>
      <c r="BI47">
        <v>189</v>
      </c>
    </row>
    <row r="48" spans="1:61">
      <c r="A48" t="s">
        <v>399</v>
      </c>
      <c r="G48" t="s">
        <v>90</v>
      </c>
      <c r="H48" s="115">
        <v>758.69999999999993</v>
      </c>
      <c r="I48" s="88">
        <v>134.77000000000001</v>
      </c>
      <c r="J48" s="88">
        <v>161.06</v>
      </c>
      <c r="K48" s="88">
        <v>69.349999999999994</v>
      </c>
      <c r="L48" s="88">
        <v>6.84</v>
      </c>
      <c r="M48" s="116">
        <v>0</v>
      </c>
      <c r="N48" s="115">
        <v>0</v>
      </c>
      <c r="O48" s="88">
        <v>130</v>
      </c>
      <c r="P48" s="88">
        <v>0</v>
      </c>
      <c r="Q48" s="88">
        <v>0</v>
      </c>
      <c r="R48" s="88">
        <v>0</v>
      </c>
      <c r="S48" s="116">
        <v>0</v>
      </c>
      <c r="W48">
        <v>6.74</v>
      </c>
      <c r="X48">
        <v>9.92</v>
      </c>
      <c r="Y48">
        <v>0</v>
      </c>
      <c r="Z48">
        <v>33.72</v>
      </c>
      <c r="AA48">
        <v>41.42</v>
      </c>
      <c r="AB48">
        <v>70</v>
      </c>
      <c r="AC48">
        <v>2.89</v>
      </c>
      <c r="AD48">
        <v>0</v>
      </c>
      <c r="AE48">
        <v>0</v>
      </c>
      <c r="AF48">
        <v>62.61</v>
      </c>
      <c r="AG48">
        <v>24.08</v>
      </c>
      <c r="AH48">
        <v>0.61</v>
      </c>
      <c r="AI48">
        <v>0</v>
      </c>
      <c r="AJ48">
        <v>0.57999999999999996</v>
      </c>
      <c r="AK48">
        <v>0.36</v>
      </c>
      <c r="AL48">
        <v>28.53</v>
      </c>
      <c r="AM48">
        <v>274.17</v>
      </c>
      <c r="AN48">
        <v>10</v>
      </c>
      <c r="AO48">
        <v>0</v>
      </c>
      <c r="AP48">
        <v>49.85</v>
      </c>
      <c r="AQ48">
        <v>12.23</v>
      </c>
      <c r="AR48">
        <v>24.92</v>
      </c>
      <c r="AS48">
        <v>1.01</v>
      </c>
      <c r="AT48">
        <v>14.45</v>
      </c>
      <c r="AU48">
        <v>115.6</v>
      </c>
      <c r="AV48">
        <v>0.51</v>
      </c>
      <c r="AW48">
        <v>0.82</v>
      </c>
      <c r="AX48">
        <v>0.92</v>
      </c>
      <c r="AY48">
        <v>48.16</v>
      </c>
      <c r="AZ48">
        <v>0.9</v>
      </c>
      <c r="BA48">
        <v>0.92</v>
      </c>
      <c r="BB48">
        <v>50</v>
      </c>
      <c r="BC48">
        <v>13</v>
      </c>
      <c r="BD48">
        <v>12.21</v>
      </c>
      <c r="BE48">
        <v>82.75</v>
      </c>
      <c r="BF48">
        <v>0</v>
      </c>
      <c r="BG48">
        <v>78</v>
      </c>
      <c r="BH48">
        <v>6.84</v>
      </c>
      <c r="BI48">
        <v>182</v>
      </c>
    </row>
    <row r="49" spans="1:61">
      <c r="A49" t="s">
        <v>400</v>
      </c>
      <c r="G49" t="s">
        <v>91</v>
      </c>
      <c r="H49" s="115">
        <v>765.69999999999993</v>
      </c>
      <c r="I49" s="88">
        <v>137.77000000000001</v>
      </c>
      <c r="J49" s="88">
        <v>161.06</v>
      </c>
      <c r="K49" s="88">
        <v>69.349999999999994</v>
      </c>
      <c r="L49" s="88">
        <v>6.94</v>
      </c>
      <c r="M49" s="116">
        <v>0</v>
      </c>
      <c r="N49" s="115">
        <v>0</v>
      </c>
      <c r="O49" s="88">
        <v>130</v>
      </c>
      <c r="P49" s="88">
        <v>0</v>
      </c>
      <c r="Q49" s="88">
        <v>0</v>
      </c>
      <c r="R49" s="88">
        <v>0</v>
      </c>
      <c r="S49" s="116">
        <v>0</v>
      </c>
      <c r="W49">
        <v>6.74</v>
      </c>
      <c r="X49">
        <v>9.92</v>
      </c>
      <c r="Y49">
        <v>0</v>
      </c>
      <c r="Z49">
        <v>33.72</v>
      </c>
      <c r="AA49">
        <v>41.42</v>
      </c>
      <c r="AB49">
        <v>70</v>
      </c>
      <c r="AC49">
        <v>2.89</v>
      </c>
      <c r="AD49">
        <v>0</v>
      </c>
      <c r="AE49">
        <v>0</v>
      </c>
      <c r="AF49">
        <v>62.61</v>
      </c>
      <c r="AG49">
        <v>24.08</v>
      </c>
      <c r="AH49">
        <v>0.61</v>
      </c>
      <c r="AI49">
        <v>0</v>
      </c>
      <c r="AJ49">
        <v>0.57999999999999996</v>
      </c>
      <c r="AK49">
        <v>0.36</v>
      </c>
      <c r="AL49">
        <v>28.53</v>
      </c>
      <c r="AM49">
        <v>274.17</v>
      </c>
      <c r="AN49">
        <v>10</v>
      </c>
      <c r="AO49">
        <v>0</v>
      </c>
      <c r="AP49">
        <v>49.85</v>
      </c>
      <c r="AQ49">
        <v>12.23</v>
      </c>
      <c r="AR49">
        <v>24.92</v>
      </c>
      <c r="AS49">
        <v>1.01</v>
      </c>
      <c r="AT49">
        <v>14.45</v>
      </c>
      <c r="AU49">
        <v>115.6</v>
      </c>
      <c r="AV49">
        <v>0.51</v>
      </c>
      <c r="AW49">
        <v>0.82</v>
      </c>
      <c r="AX49">
        <v>0.92</v>
      </c>
      <c r="AY49">
        <v>48.16</v>
      </c>
      <c r="AZ49">
        <v>0.9</v>
      </c>
      <c r="BA49">
        <v>0.92</v>
      </c>
      <c r="BB49">
        <v>50</v>
      </c>
      <c r="BC49">
        <v>13</v>
      </c>
      <c r="BD49">
        <v>12.21</v>
      </c>
      <c r="BE49">
        <v>82.75</v>
      </c>
      <c r="BF49">
        <v>0</v>
      </c>
      <c r="BG49">
        <v>81</v>
      </c>
      <c r="BH49">
        <v>6.94</v>
      </c>
      <c r="BI49">
        <v>189</v>
      </c>
    </row>
    <row r="50" spans="1:61">
      <c r="A50" t="s">
        <v>401</v>
      </c>
      <c r="G50" t="s">
        <v>92</v>
      </c>
      <c r="H50" s="115">
        <v>765.69999999999993</v>
      </c>
      <c r="I50" s="88">
        <v>137.77000000000001</v>
      </c>
      <c r="J50" s="88">
        <v>161.06</v>
      </c>
      <c r="K50" s="88">
        <v>69.349999999999994</v>
      </c>
      <c r="L50" s="88">
        <v>6.93</v>
      </c>
      <c r="M50" s="116">
        <v>0</v>
      </c>
      <c r="N50" s="115">
        <v>0</v>
      </c>
      <c r="O50" s="88">
        <v>130</v>
      </c>
      <c r="P50" s="88">
        <v>0</v>
      </c>
      <c r="Q50" s="88">
        <v>0</v>
      </c>
      <c r="R50" s="88">
        <v>0</v>
      </c>
      <c r="S50" s="116">
        <v>0</v>
      </c>
      <c r="W50">
        <v>6.74</v>
      </c>
      <c r="X50">
        <v>9.92</v>
      </c>
      <c r="Y50">
        <v>0</v>
      </c>
      <c r="Z50">
        <v>33.72</v>
      </c>
      <c r="AA50">
        <v>41.42</v>
      </c>
      <c r="AB50">
        <v>70</v>
      </c>
      <c r="AC50">
        <v>2.89</v>
      </c>
      <c r="AD50">
        <v>0</v>
      </c>
      <c r="AE50">
        <v>0</v>
      </c>
      <c r="AF50">
        <v>62.61</v>
      </c>
      <c r="AG50">
        <v>24.08</v>
      </c>
      <c r="AH50">
        <v>0.61</v>
      </c>
      <c r="AI50">
        <v>0</v>
      </c>
      <c r="AJ50">
        <v>0.57999999999999996</v>
      </c>
      <c r="AK50">
        <v>0.36</v>
      </c>
      <c r="AL50">
        <v>28.53</v>
      </c>
      <c r="AM50">
        <v>274.17</v>
      </c>
      <c r="AN50">
        <v>10</v>
      </c>
      <c r="AO50">
        <v>0</v>
      </c>
      <c r="AP50">
        <v>49.85</v>
      </c>
      <c r="AQ50">
        <v>12.23</v>
      </c>
      <c r="AR50">
        <v>24.92</v>
      </c>
      <c r="AS50">
        <v>1.01</v>
      </c>
      <c r="AT50">
        <v>14.45</v>
      </c>
      <c r="AU50">
        <v>115.6</v>
      </c>
      <c r="AV50">
        <v>0.51</v>
      </c>
      <c r="AW50">
        <v>0.82</v>
      </c>
      <c r="AX50">
        <v>0.92</v>
      </c>
      <c r="AY50">
        <v>48.16</v>
      </c>
      <c r="AZ50">
        <v>0.9</v>
      </c>
      <c r="BA50">
        <v>0.92</v>
      </c>
      <c r="BB50">
        <v>50</v>
      </c>
      <c r="BC50">
        <v>13</v>
      </c>
      <c r="BD50">
        <v>12.21</v>
      </c>
      <c r="BE50">
        <v>82.75</v>
      </c>
      <c r="BF50">
        <v>0</v>
      </c>
      <c r="BG50">
        <v>81</v>
      </c>
      <c r="BH50">
        <v>6.93</v>
      </c>
      <c r="BI50">
        <v>189</v>
      </c>
    </row>
    <row r="51" spans="1:61">
      <c r="A51" t="s">
        <v>403</v>
      </c>
      <c r="G51" t="s">
        <v>93</v>
      </c>
      <c r="H51" s="115">
        <v>765.69999999999993</v>
      </c>
      <c r="I51" s="88">
        <v>137.77000000000001</v>
      </c>
      <c r="J51" s="88">
        <v>160.97</v>
      </c>
      <c r="K51" s="88">
        <v>69.349999999999994</v>
      </c>
      <c r="L51" s="88">
        <v>7.71</v>
      </c>
      <c r="M51" s="116">
        <v>0</v>
      </c>
      <c r="N51" s="115">
        <v>0</v>
      </c>
      <c r="O51" s="88">
        <v>130</v>
      </c>
      <c r="P51" s="88">
        <v>0</v>
      </c>
      <c r="Q51" s="88">
        <v>0</v>
      </c>
      <c r="R51" s="88">
        <v>0</v>
      </c>
      <c r="S51" s="116">
        <v>0</v>
      </c>
      <c r="W51">
        <v>6.74</v>
      </c>
      <c r="X51">
        <v>9.92</v>
      </c>
      <c r="Y51">
        <v>0</v>
      </c>
      <c r="Z51">
        <v>33.72</v>
      </c>
      <c r="AA51">
        <v>41.42</v>
      </c>
      <c r="AB51">
        <v>70</v>
      </c>
      <c r="AC51">
        <v>2.89</v>
      </c>
      <c r="AD51">
        <v>0</v>
      </c>
      <c r="AE51">
        <v>0</v>
      </c>
      <c r="AF51">
        <v>62.61</v>
      </c>
      <c r="AG51">
        <v>24.08</v>
      </c>
      <c r="AH51">
        <v>0.61</v>
      </c>
      <c r="AI51">
        <v>0</v>
      </c>
      <c r="AJ51">
        <v>0.57999999999999996</v>
      </c>
      <c r="AK51">
        <v>0.36</v>
      </c>
      <c r="AL51">
        <v>28.53</v>
      </c>
      <c r="AM51">
        <v>274.17</v>
      </c>
      <c r="AN51">
        <v>10</v>
      </c>
      <c r="AO51">
        <v>0</v>
      </c>
      <c r="AP51">
        <v>49.85</v>
      </c>
      <c r="AQ51">
        <v>12.14</v>
      </c>
      <c r="AR51">
        <v>24.92</v>
      </c>
      <c r="AS51">
        <v>1.01</v>
      </c>
      <c r="AT51">
        <v>14.45</v>
      </c>
      <c r="AU51">
        <v>115.6</v>
      </c>
      <c r="AV51">
        <v>0.51</v>
      </c>
      <c r="AW51">
        <v>0.82</v>
      </c>
      <c r="AX51">
        <v>0.92</v>
      </c>
      <c r="AY51">
        <v>48.16</v>
      </c>
      <c r="AZ51">
        <v>0.9</v>
      </c>
      <c r="BA51">
        <v>0.92</v>
      </c>
      <c r="BB51">
        <v>50</v>
      </c>
      <c r="BC51">
        <v>13</v>
      </c>
      <c r="BD51">
        <v>12.21</v>
      </c>
      <c r="BE51">
        <v>82.75</v>
      </c>
      <c r="BF51">
        <v>0</v>
      </c>
      <c r="BG51">
        <v>81</v>
      </c>
      <c r="BH51">
        <v>7.71</v>
      </c>
      <c r="BI51">
        <v>189</v>
      </c>
    </row>
    <row r="52" spans="1:61">
      <c r="A52" t="s">
        <v>404</v>
      </c>
      <c r="G52" t="s">
        <v>94</v>
      </c>
      <c r="H52" s="115">
        <v>765.69999999999993</v>
      </c>
      <c r="I52" s="88">
        <v>137.77000000000001</v>
      </c>
      <c r="J52" s="88">
        <v>160.97</v>
      </c>
      <c r="K52" s="88">
        <v>69.349999999999994</v>
      </c>
      <c r="L52" s="88">
        <v>7.92</v>
      </c>
      <c r="M52" s="116">
        <v>0</v>
      </c>
      <c r="N52" s="115">
        <v>0</v>
      </c>
      <c r="O52" s="88">
        <v>130</v>
      </c>
      <c r="P52" s="88">
        <v>0</v>
      </c>
      <c r="Q52" s="88">
        <v>0</v>
      </c>
      <c r="R52" s="88">
        <v>0</v>
      </c>
      <c r="S52" s="116">
        <v>0</v>
      </c>
      <c r="W52">
        <v>6.74</v>
      </c>
      <c r="X52">
        <v>9.92</v>
      </c>
      <c r="Y52">
        <v>0</v>
      </c>
      <c r="Z52">
        <v>33.72</v>
      </c>
      <c r="AA52">
        <v>41.42</v>
      </c>
      <c r="AB52">
        <v>70</v>
      </c>
      <c r="AC52">
        <v>2.89</v>
      </c>
      <c r="AD52">
        <v>0</v>
      </c>
      <c r="AE52">
        <v>0</v>
      </c>
      <c r="AF52">
        <v>62.61</v>
      </c>
      <c r="AG52">
        <v>24.08</v>
      </c>
      <c r="AH52">
        <v>0.61</v>
      </c>
      <c r="AI52">
        <v>0</v>
      </c>
      <c r="AJ52">
        <v>0.57999999999999996</v>
      </c>
      <c r="AK52">
        <v>0.36</v>
      </c>
      <c r="AL52">
        <v>28.53</v>
      </c>
      <c r="AM52">
        <v>274.17</v>
      </c>
      <c r="AN52">
        <v>10</v>
      </c>
      <c r="AO52">
        <v>0</v>
      </c>
      <c r="AP52">
        <v>49.85</v>
      </c>
      <c r="AQ52">
        <v>12.14</v>
      </c>
      <c r="AR52">
        <v>24.92</v>
      </c>
      <c r="AS52">
        <v>1.01</v>
      </c>
      <c r="AT52">
        <v>14.45</v>
      </c>
      <c r="AU52">
        <v>115.6</v>
      </c>
      <c r="AV52">
        <v>0.51</v>
      </c>
      <c r="AW52">
        <v>0.82</v>
      </c>
      <c r="AX52">
        <v>0.92</v>
      </c>
      <c r="AY52">
        <v>48.16</v>
      </c>
      <c r="AZ52">
        <v>0.9</v>
      </c>
      <c r="BA52">
        <v>0.92</v>
      </c>
      <c r="BB52">
        <v>50</v>
      </c>
      <c r="BC52">
        <v>13</v>
      </c>
      <c r="BD52">
        <v>12.21</v>
      </c>
      <c r="BE52">
        <v>82.75</v>
      </c>
      <c r="BF52">
        <v>0</v>
      </c>
      <c r="BG52">
        <v>81</v>
      </c>
      <c r="BH52">
        <v>7.92</v>
      </c>
      <c r="BI52">
        <v>189</v>
      </c>
    </row>
    <row r="53" spans="1:61">
      <c r="A53" t="s">
        <v>445</v>
      </c>
      <c r="G53" t="s">
        <v>95</v>
      </c>
      <c r="H53" s="115">
        <v>765.69999999999993</v>
      </c>
      <c r="I53" s="88">
        <v>137.77000000000001</v>
      </c>
      <c r="J53" s="88">
        <v>160.97</v>
      </c>
      <c r="K53" s="88">
        <v>69.349999999999994</v>
      </c>
      <c r="L53" s="88">
        <v>7.93</v>
      </c>
      <c r="M53" s="116">
        <v>0</v>
      </c>
      <c r="N53" s="115">
        <v>0</v>
      </c>
      <c r="O53" s="88">
        <v>130</v>
      </c>
      <c r="P53" s="88">
        <v>0</v>
      </c>
      <c r="Q53" s="88">
        <v>0</v>
      </c>
      <c r="R53" s="88">
        <v>0</v>
      </c>
      <c r="S53" s="116">
        <v>0</v>
      </c>
      <c r="W53">
        <v>6.74</v>
      </c>
      <c r="X53">
        <v>9.92</v>
      </c>
      <c r="Y53">
        <v>0</v>
      </c>
      <c r="Z53">
        <v>33.72</v>
      </c>
      <c r="AA53">
        <v>41.42</v>
      </c>
      <c r="AB53">
        <v>70</v>
      </c>
      <c r="AC53">
        <v>2.89</v>
      </c>
      <c r="AD53">
        <v>0</v>
      </c>
      <c r="AE53">
        <v>0</v>
      </c>
      <c r="AF53">
        <v>62.61</v>
      </c>
      <c r="AG53">
        <v>24.08</v>
      </c>
      <c r="AH53">
        <v>0.61</v>
      </c>
      <c r="AI53">
        <v>0</v>
      </c>
      <c r="AJ53">
        <v>0.57999999999999996</v>
      </c>
      <c r="AK53">
        <v>0.36</v>
      </c>
      <c r="AL53">
        <v>28.53</v>
      </c>
      <c r="AM53">
        <v>274.17</v>
      </c>
      <c r="AN53">
        <v>10</v>
      </c>
      <c r="AO53">
        <v>0</v>
      </c>
      <c r="AP53">
        <v>49.85</v>
      </c>
      <c r="AQ53">
        <v>12.14</v>
      </c>
      <c r="AR53">
        <v>24.92</v>
      </c>
      <c r="AS53">
        <v>1.01</v>
      </c>
      <c r="AT53">
        <v>14.45</v>
      </c>
      <c r="AU53">
        <v>115.6</v>
      </c>
      <c r="AV53">
        <v>0.51</v>
      </c>
      <c r="AW53">
        <v>0.82</v>
      </c>
      <c r="AX53">
        <v>0.92</v>
      </c>
      <c r="AY53">
        <v>48.16</v>
      </c>
      <c r="AZ53">
        <v>0.9</v>
      </c>
      <c r="BA53">
        <v>0.92</v>
      </c>
      <c r="BB53">
        <v>50</v>
      </c>
      <c r="BC53">
        <v>13</v>
      </c>
      <c r="BD53">
        <v>12.21</v>
      </c>
      <c r="BE53">
        <v>82.75</v>
      </c>
      <c r="BF53">
        <v>0</v>
      </c>
      <c r="BG53">
        <v>81</v>
      </c>
      <c r="BH53">
        <v>7.93</v>
      </c>
      <c r="BI53">
        <v>189</v>
      </c>
    </row>
    <row r="54" spans="1:61">
      <c r="A54" t="s">
        <v>444</v>
      </c>
      <c r="G54" t="s">
        <v>96</v>
      </c>
      <c r="H54" s="115">
        <v>765.69999999999993</v>
      </c>
      <c r="I54" s="88">
        <v>137.77000000000001</v>
      </c>
      <c r="J54" s="88">
        <v>160.97</v>
      </c>
      <c r="K54" s="88">
        <v>69.349999999999994</v>
      </c>
      <c r="L54" s="88">
        <v>7.91</v>
      </c>
      <c r="M54" s="116">
        <v>0</v>
      </c>
      <c r="N54" s="115">
        <v>0</v>
      </c>
      <c r="O54" s="88">
        <v>130</v>
      </c>
      <c r="P54" s="88">
        <v>0</v>
      </c>
      <c r="Q54" s="88">
        <v>0</v>
      </c>
      <c r="R54" s="88">
        <v>0</v>
      </c>
      <c r="S54" s="116">
        <v>0</v>
      </c>
      <c r="W54">
        <v>6.74</v>
      </c>
      <c r="X54">
        <v>9.92</v>
      </c>
      <c r="Y54">
        <v>0</v>
      </c>
      <c r="Z54">
        <v>33.72</v>
      </c>
      <c r="AA54">
        <v>41.42</v>
      </c>
      <c r="AB54">
        <v>70</v>
      </c>
      <c r="AC54">
        <v>2.89</v>
      </c>
      <c r="AD54">
        <v>0</v>
      </c>
      <c r="AE54">
        <v>0</v>
      </c>
      <c r="AF54">
        <v>62.61</v>
      </c>
      <c r="AG54">
        <v>24.08</v>
      </c>
      <c r="AH54">
        <v>0.61</v>
      </c>
      <c r="AI54">
        <v>0</v>
      </c>
      <c r="AJ54">
        <v>0.57999999999999996</v>
      </c>
      <c r="AK54">
        <v>0.36</v>
      </c>
      <c r="AL54">
        <v>28.53</v>
      </c>
      <c r="AM54">
        <v>274.17</v>
      </c>
      <c r="AN54">
        <v>10</v>
      </c>
      <c r="AO54">
        <v>0</v>
      </c>
      <c r="AP54">
        <v>49.85</v>
      </c>
      <c r="AQ54">
        <v>12.14</v>
      </c>
      <c r="AR54">
        <v>24.92</v>
      </c>
      <c r="AS54">
        <v>1.01</v>
      </c>
      <c r="AT54">
        <v>14.45</v>
      </c>
      <c r="AU54">
        <v>115.6</v>
      </c>
      <c r="AV54">
        <v>0.51</v>
      </c>
      <c r="AW54">
        <v>0.82</v>
      </c>
      <c r="AX54">
        <v>0.92</v>
      </c>
      <c r="AY54">
        <v>48.16</v>
      </c>
      <c r="AZ54">
        <v>0.9</v>
      </c>
      <c r="BA54">
        <v>0.92</v>
      </c>
      <c r="BB54">
        <v>50</v>
      </c>
      <c r="BC54">
        <v>13</v>
      </c>
      <c r="BD54">
        <v>12.21</v>
      </c>
      <c r="BE54">
        <v>82.75</v>
      </c>
      <c r="BF54">
        <v>0</v>
      </c>
      <c r="BG54">
        <v>81</v>
      </c>
      <c r="BH54">
        <v>7.91</v>
      </c>
      <c r="BI54">
        <v>189</v>
      </c>
    </row>
    <row r="55" spans="1:61">
      <c r="A55" t="s">
        <v>446</v>
      </c>
      <c r="G55" t="s">
        <v>97</v>
      </c>
      <c r="H55" s="115">
        <v>765.69999999999993</v>
      </c>
      <c r="I55" s="88">
        <v>137.77000000000001</v>
      </c>
      <c r="J55" s="88">
        <v>160.88</v>
      </c>
      <c r="K55" s="88">
        <v>69.349999999999994</v>
      </c>
      <c r="L55" s="88">
        <v>8.4</v>
      </c>
      <c r="M55" s="116">
        <v>0</v>
      </c>
      <c r="N55" s="115">
        <v>0</v>
      </c>
      <c r="O55" s="88">
        <v>130</v>
      </c>
      <c r="P55" s="88">
        <v>0</v>
      </c>
      <c r="Q55" s="88">
        <v>0</v>
      </c>
      <c r="R55" s="88">
        <v>0</v>
      </c>
      <c r="S55" s="116">
        <v>0</v>
      </c>
      <c r="W55">
        <v>6.74</v>
      </c>
      <c r="X55">
        <v>9.92</v>
      </c>
      <c r="Y55">
        <v>0</v>
      </c>
      <c r="Z55">
        <v>33.72</v>
      </c>
      <c r="AA55">
        <v>41.42</v>
      </c>
      <c r="AB55">
        <v>70</v>
      </c>
      <c r="AC55">
        <v>2.89</v>
      </c>
      <c r="AD55">
        <v>0</v>
      </c>
      <c r="AE55">
        <v>0</v>
      </c>
      <c r="AF55">
        <v>62.61</v>
      </c>
      <c r="AG55">
        <v>24.08</v>
      </c>
      <c r="AH55">
        <v>0.61</v>
      </c>
      <c r="AI55">
        <v>0</v>
      </c>
      <c r="AJ55">
        <v>0.57999999999999996</v>
      </c>
      <c r="AK55">
        <v>0.36</v>
      </c>
      <c r="AL55">
        <v>28.53</v>
      </c>
      <c r="AM55">
        <v>274.17</v>
      </c>
      <c r="AN55">
        <v>10</v>
      </c>
      <c r="AO55">
        <v>0</v>
      </c>
      <c r="AP55">
        <v>49.85</v>
      </c>
      <c r="AQ55">
        <v>12.05</v>
      </c>
      <c r="AR55">
        <v>24.92</v>
      </c>
      <c r="AS55">
        <v>1.01</v>
      </c>
      <c r="AT55">
        <v>14.45</v>
      </c>
      <c r="AU55">
        <v>115.6</v>
      </c>
      <c r="AV55">
        <v>0.51</v>
      </c>
      <c r="AW55">
        <v>0.82</v>
      </c>
      <c r="AX55">
        <v>0.92</v>
      </c>
      <c r="AY55">
        <v>48.16</v>
      </c>
      <c r="AZ55">
        <v>0.9</v>
      </c>
      <c r="BA55">
        <v>0.92</v>
      </c>
      <c r="BB55">
        <v>50</v>
      </c>
      <c r="BC55">
        <v>13</v>
      </c>
      <c r="BD55">
        <v>12.21</v>
      </c>
      <c r="BE55">
        <v>82.75</v>
      </c>
      <c r="BF55">
        <v>0</v>
      </c>
      <c r="BG55">
        <v>81</v>
      </c>
      <c r="BH55">
        <v>8.4</v>
      </c>
      <c r="BI55">
        <v>189</v>
      </c>
    </row>
    <row r="56" spans="1:61">
      <c r="A56" t="s">
        <v>446</v>
      </c>
      <c r="G56" t="s">
        <v>98</v>
      </c>
      <c r="H56" s="115">
        <v>765.69999999999993</v>
      </c>
      <c r="I56" s="88">
        <v>137.77000000000001</v>
      </c>
      <c r="J56" s="88">
        <v>160.88</v>
      </c>
      <c r="K56" s="88">
        <v>69.349999999999994</v>
      </c>
      <c r="L56" s="88">
        <v>7.91</v>
      </c>
      <c r="M56" s="116">
        <v>0</v>
      </c>
      <c r="N56" s="115">
        <v>0</v>
      </c>
      <c r="O56" s="88">
        <v>130</v>
      </c>
      <c r="P56" s="88">
        <v>0</v>
      </c>
      <c r="Q56" s="88">
        <v>0</v>
      </c>
      <c r="R56" s="88">
        <v>0</v>
      </c>
      <c r="S56" s="116">
        <v>0</v>
      </c>
      <c r="W56">
        <v>6.74</v>
      </c>
      <c r="X56">
        <v>9.92</v>
      </c>
      <c r="Y56">
        <v>0</v>
      </c>
      <c r="Z56">
        <v>33.72</v>
      </c>
      <c r="AA56">
        <v>41.42</v>
      </c>
      <c r="AB56">
        <v>70</v>
      </c>
      <c r="AC56">
        <v>2.89</v>
      </c>
      <c r="AD56">
        <v>0</v>
      </c>
      <c r="AE56">
        <v>0</v>
      </c>
      <c r="AF56">
        <v>62.61</v>
      </c>
      <c r="AG56">
        <v>24.08</v>
      </c>
      <c r="AH56">
        <v>0.61</v>
      </c>
      <c r="AI56">
        <v>0</v>
      </c>
      <c r="AJ56">
        <v>0.57999999999999996</v>
      </c>
      <c r="AK56">
        <v>0.36</v>
      </c>
      <c r="AL56">
        <v>28.53</v>
      </c>
      <c r="AM56">
        <v>274.17</v>
      </c>
      <c r="AN56">
        <v>10</v>
      </c>
      <c r="AO56">
        <v>0</v>
      </c>
      <c r="AP56">
        <v>49.85</v>
      </c>
      <c r="AQ56">
        <v>12.05</v>
      </c>
      <c r="AR56">
        <v>24.92</v>
      </c>
      <c r="AS56">
        <v>1.01</v>
      </c>
      <c r="AT56">
        <v>14.45</v>
      </c>
      <c r="AU56">
        <v>115.6</v>
      </c>
      <c r="AV56">
        <v>0.51</v>
      </c>
      <c r="AW56">
        <v>0.82</v>
      </c>
      <c r="AX56">
        <v>0.92</v>
      </c>
      <c r="AY56">
        <v>48.16</v>
      </c>
      <c r="AZ56">
        <v>0.9</v>
      </c>
      <c r="BA56">
        <v>0.92</v>
      </c>
      <c r="BB56">
        <v>50</v>
      </c>
      <c r="BC56">
        <v>13</v>
      </c>
      <c r="BD56">
        <v>12.21</v>
      </c>
      <c r="BE56">
        <v>82.75</v>
      </c>
      <c r="BF56">
        <v>0</v>
      </c>
      <c r="BG56">
        <v>81</v>
      </c>
      <c r="BH56">
        <v>7.91</v>
      </c>
      <c r="BI56">
        <v>189</v>
      </c>
    </row>
    <row r="57" spans="1:61">
      <c r="G57" t="s">
        <v>99</v>
      </c>
      <c r="H57" s="115">
        <v>765.69999999999993</v>
      </c>
      <c r="I57" s="88">
        <v>137.77000000000001</v>
      </c>
      <c r="J57" s="88">
        <v>160.88</v>
      </c>
      <c r="K57" s="88">
        <v>69.349999999999994</v>
      </c>
      <c r="L57" s="88">
        <v>7.91</v>
      </c>
      <c r="M57" s="116">
        <v>0</v>
      </c>
      <c r="N57" s="115">
        <v>0</v>
      </c>
      <c r="O57" s="88">
        <v>130</v>
      </c>
      <c r="P57" s="88">
        <v>0</v>
      </c>
      <c r="Q57" s="88">
        <v>0</v>
      </c>
      <c r="R57" s="88">
        <v>0</v>
      </c>
      <c r="S57" s="116">
        <v>0</v>
      </c>
      <c r="W57">
        <v>6.74</v>
      </c>
      <c r="X57">
        <v>9.92</v>
      </c>
      <c r="Y57">
        <v>0</v>
      </c>
      <c r="Z57">
        <v>33.72</v>
      </c>
      <c r="AA57">
        <v>41.42</v>
      </c>
      <c r="AB57">
        <v>70</v>
      </c>
      <c r="AC57">
        <v>2.89</v>
      </c>
      <c r="AD57">
        <v>0</v>
      </c>
      <c r="AE57">
        <v>0</v>
      </c>
      <c r="AF57">
        <v>62.61</v>
      </c>
      <c r="AG57">
        <v>24.08</v>
      </c>
      <c r="AH57">
        <v>0.61</v>
      </c>
      <c r="AI57">
        <v>0</v>
      </c>
      <c r="AJ57">
        <v>0.57999999999999996</v>
      </c>
      <c r="AK57">
        <v>0.36</v>
      </c>
      <c r="AL57">
        <v>28.53</v>
      </c>
      <c r="AM57">
        <v>274.17</v>
      </c>
      <c r="AN57">
        <v>10</v>
      </c>
      <c r="AO57">
        <v>0</v>
      </c>
      <c r="AP57">
        <v>49.85</v>
      </c>
      <c r="AQ57">
        <v>12.05</v>
      </c>
      <c r="AR57">
        <v>24.92</v>
      </c>
      <c r="AS57">
        <v>1.01</v>
      </c>
      <c r="AT57">
        <v>14.45</v>
      </c>
      <c r="AU57">
        <v>115.6</v>
      </c>
      <c r="AV57">
        <v>0.51</v>
      </c>
      <c r="AW57">
        <v>0.82</v>
      </c>
      <c r="AX57">
        <v>0.92</v>
      </c>
      <c r="AY57">
        <v>48.16</v>
      </c>
      <c r="AZ57">
        <v>0.9</v>
      </c>
      <c r="BA57">
        <v>0.92</v>
      </c>
      <c r="BB57">
        <v>50</v>
      </c>
      <c r="BC57">
        <v>13</v>
      </c>
      <c r="BD57">
        <v>12.21</v>
      </c>
      <c r="BE57">
        <v>82.75</v>
      </c>
      <c r="BF57">
        <v>0</v>
      </c>
      <c r="BG57">
        <v>81</v>
      </c>
      <c r="BH57">
        <v>7.91</v>
      </c>
      <c r="BI57">
        <v>189</v>
      </c>
    </row>
    <row r="58" spans="1:61">
      <c r="G58" t="s">
        <v>100</v>
      </c>
      <c r="H58" s="115">
        <v>760.8</v>
      </c>
      <c r="I58" s="88">
        <v>135.67000000000002</v>
      </c>
      <c r="J58" s="88">
        <v>160.88</v>
      </c>
      <c r="K58" s="88">
        <v>69.349999999999994</v>
      </c>
      <c r="L58" s="88">
        <v>7.91</v>
      </c>
      <c r="M58" s="116">
        <v>0</v>
      </c>
      <c r="N58" s="115">
        <v>0</v>
      </c>
      <c r="O58" s="88">
        <v>130</v>
      </c>
      <c r="P58" s="88">
        <v>0</v>
      </c>
      <c r="Q58" s="88">
        <v>0</v>
      </c>
      <c r="R58" s="88">
        <v>0</v>
      </c>
      <c r="S58" s="116">
        <v>0</v>
      </c>
      <c r="W58">
        <v>6.74</v>
      </c>
      <c r="X58">
        <v>9.92</v>
      </c>
      <c r="Y58">
        <v>0</v>
      </c>
      <c r="Z58">
        <v>33.72</v>
      </c>
      <c r="AA58">
        <v>41.42</v>
      </c>
      <c r="AB58">
        <v>70</v>
      </c>
      <c r="AC58">
        <v>2.89</v>
      </c>
      <c r="AD58">
        <v>0</v>
      </c>
      <c r="AE58">
        <v>0</v>
      </c>
      <c r="AF58">
        <v>62.61</v>
      </c>
      <c r="AG58">
        <v>24.08</v>
      </c>
      <c r="AH58">
        <v>0.61</v>
      </c>
      <c r="AI58">
        <v>0</v>
      </c>
      <c r="AJ58">
        <v>0.57999999999999996</v>
      </c>
      <c r="AK58">
        <v>0.36</v>
      </c>
      <c r="AL58">
        <v>28.53</v>
      </c>
      <c r="AM58">
        <v>274.17</v>
      </c>
      <c r="AN58">
        <v>10</v>
      </c>
      <c r="AO58">
        <v>0</v>
      </c>
      <c r="AP58">
        <v>49.85</v>
      </c>
      <c r="AQ58">
        <v>12.05</v>
      </c>
      <c r="AR58">
        <v>24.92</v>
      </c>
      <c r="AS58">
        <v>1.01</v>
      </c>
      <c r="AT58">
        <v>14.45</v>
      </c>
      <c r="AU58">
        <v>115.6</v>
      </c>
      <c r="AV58">
        <v>0.51</v>
      </c>
      <c r="AW58">
        <v>0.82</v>
      </c>
      <c r="AX58">
        <v>0.92</v>
      </c>
      <c r="AY58">
        <v>48.16</v>
      </c>
      <c r="AZ58">
        <v>0.9</v>
      </c>
      <c r="BA58">
        <v>0.92</v>
      </c>
      <c r="BB58">
        <v>50</v>
      </c>
      <c r="BC58">
        <v>13</v>
      </c>
      <c r="BD58">
        <v>12.21</v>
      </c>
      <c r="BE58">
        <v>82.75</v>
      </c>
      <c r="BF58">
        <v>0</v>
      </c>
      <c r="BG58">
        <v>78.900000000000006</v>
      </c>
      <c r="BH58">
        <v>7.91</v>
      </c>
      <c r="BI58">
        <v>184.1</v>
      </c>
    </row>
    <row r="59" spans="1:61">
      <c r="G59" t="s">
        <v>101</v>
      </c>
      <c r="H59" s="115">
        <v>758.69999999999993</v>
      </c>
      <c r="I59" s="88">
        <v>134.77000000000001</v>
      </c>
      <c r="J59" s="88">
        <v>160.88</v>
      </c>
      <c r="K59" s="88">
        <v>69.349999999999994</v>
      </c>
      <c r="L59" s="88">
        <v>7.91</v>
      </c>
      <c r="M59" s="116">
        <v>0</v>
      </c>
      <c r="N59" s="115">
        <v>0</v>
      </c>
      <c r="O59" s="88">
        <v>60</v>
      </c>
      <c r="P59" s="88">
        <v>0</v>
      </c>
      <c r="Q59" s="88">
        <v>0</v>
      </c>
      <c r="R59" s="88">
        <v>0</v>
      </c>
      <c r="S59" s="116">
        <v>0</v>
      </c>
      <c r="W59">
        <v>6.74</v>
      </c>
      <c r="X59">
        <v>9.92</v>
      </c>
      <c r="Y59">
        <v>0</v>
      </c>
      <c r="Z59">
        <v>33.72</v>
      </c>
      <c r="AA59">
        <v>41.42</v>
      </c>
      <c r="AB59">
        <v>0</v>
      </c>
      <c r="AC59">
        <v>2.89</v>
      </c>
      <c r="AD59">
        <v>0</v>
      </c>
      <c r="AE59">
        <v>0</v>
      </c>
      <c r="AF59">
        <v>62.61</v>
      </c>
      <c r="AG59">
        <v>24.08</v>
      </c>
      <c r="AH59">
        <v>0.61</v>
      </c>
      <c r="AI59">
        <v>0</v>
      </c>
      <c r="AJ59">
        <v>0.57999999999999996</v>
      </c>
      <c r="AK59">
        <v>0.36</v>
      </c>
      <c r="AL59">
        <v>28.53</v>
      </c>
      <c r="AM59">
        <v>274.17</v>
      </c>
      <c r="AN59">
        <v>10</v>
      </c>
      <c r="AO59">
        <v>0</v>
      </c>
      <c r="AP59">
        <v>49.85</v>
      </c>
      <c r="AQ59">
        <v>12.05</v>
      </c>
      <c r="AR59">
        <v>24.92</v>
      </c>
      <c r="AS59">
        <v>1.01</v>
      </c>
      <c r="AT59">
        <v>14.45</v>
      </c>
      <c r="AU59">
        <v>115.6</v>
      </c>
      <c r="AV59">
        <v>0.51</v>
      </c>
      <c r="AW59">
        <v>0.82</v>
      </c>
      <c r="AX59">
        <v>0.92</v>
      </c>
      <c r="AY59">
        <v>48.16</v>
      </c>
      <c r="AZ59">
        <v>0.9</v>
      </c>
      <c r="BA59">
        <v>0.92</v>
      </c>
      <c r="BB59">
        <v>50</v>
      </c>
      <c r="BC59">
        <v>13</v>
      </c>
      <c r="BD59">
        <v>12.21</v>
      </c>
      <c r="BE59">
        <v>82.75</v>
      </c>
      <c r="BF59">
        <v>0</v>
      </c>
      <c r="BG59">
        <v>78</v>
      </c>
      <c r="BH59">
        <v>7.91</v>
      </c>
      <c r="BI59">
        <v>182</v>
      </c>
    </row>
    <row r="60" spans="1:61">
      <c r="G60" t="s">
        <v>102</v>
      </c>
      <c r="H60" s="115">
        <v>755.19999999999993</v>
      </c>
      <c r="I60" s="88">
        <v>133.27000000000001</v>
      </c>
      <c r="J60" s="88">
        <v>160.88</v>
      </c>
      <c r="K60" s="88">
        <v>69.349999999999994</v>
      </c>
      <c r="L60" s="88">
        <v>7.91</v>
      </c>
      <c r="M60" s="116">
        <v>0</v>
      </c>
      <c r="N60" s="115">
        <v>0</v>
      </c>
      <c r="O60" s="88">
        <v>60</v>
      </c>
      <c r="P60" s="88">
        <v>0</v>
      </c>
      <c r="Q60" s="88">
        <v>0</v>
      </c>
      <c r="R60" s="88">
        <v>0</v>
      </c>
      <c r="S60" s="116">
        <v>0</v>
      </c>
      <c r="W60">
        <v>6.74</v>
      </c>
      <c r="X60">
        <v>9.92</v>
      </c>
      <c r="Y60">
        <v>0</v>
      </c>
      <c r="Z60">
        <v>33.72</v>
      </c>
      <c r="AA60">
        <v>41.42</v>
      </c>
      <c r="AB60">
        <v>0</v>
      </c>
      <c r="AC60">
        <v>2.89</v>
      </c>
      <c r="AD60">
        <v>0</v>
      </c>
      <c r="AE60">
        <v>0</v>
      </c>
      <c r="AF60">
        <v>62.61</v>
      </c>
      <c r="AG60">
        <v>24.08</v>
      </c>
      <c r="AH60">
        <v>0.61</v>
      </c>
      <c r="AI60">
        <v>0</v>
      </c>
      <c r="AJ60">
        <v>0.57999999999999996</v>
      </c>
      <c r="AK60">
        <v>0.36</v>
      </c>
      <c r="AL60">
        <v>28.53</v>
      </c>
      <c r="AM60">
        <v>274.17</v>
      </c>
      <c r="AN60">
        <v>10</v>
      </c>
      <c r="AO60">
        <v>0</v>
      </c>
      <c r="AP60">
        <v>49.85</v>
      </c>
      <c r="AQ60">
        <v>12.05</v>
      </c>
      <c r="AR60">
        <v>24.92</v>
      </c>
      <c r="AS60">
        <v>1.01</v>
      </c>
      <c r="AT60">
        <v>14.45</v>
      </c>
      <c r="AU60">
        <v>115.6</v>
      </c>
      <c r="AV60">
        <v>0.51</v>
      </c>
      <c r="AW60">
        <v>0.82</v>
      </c>
      <c r="AX60">
        <v>0.92</v>
      </c>
      <c r="AY60">
        <v>48.16</v>
      </c>
      <c r="AZ60">
        <v>0.9</v>
      </c>
      <c r="BA60">
        <v>0.92</v>
      </c>
      <c r="BB60">
        <v>50</v>
      </c>
      <c r="BC60">
        <v>13</v>
      </c>
      <c r="BD60">
        <v>12.21</v>
      </c>
      <c r="BE60">
        <v>82.75</v>
      </c>
      <c r="BF60">
        <v>0</v>
      </c>
      <c r="BG60">
        <v>76.5</v>
      </c>
      <c r="BH60">
        <v>7.91</v>
      </c>
      <c r="BI60">
        <v>178.5</v>
      </c>
    </row>
    <row r="61" spans="1:61">
      <c r="G61" t="s">
        <v>103</v>
      </c>
      <c r="H61" s="115">
        <v>751.69999999999993</v>
      </c>
      <c r="I61" s="88">
        <v>131.77000000000001</v>
      </c>
      <c r="J61" s="88">
        <v>160.88</v>
      </c>
      <c r="K61" s="88">
        <v>69.349999999999994</v>
      </c>
      <c r="L61" s="88">
        <v>7.91</v>
      </c>
      <c r="M61" s="116">
        <v>0</v>
      </c>
      <c r="N61" s="115">
        <v>0</v>
      </c>
      <c r="O61" s="88">
        <v>60</v>
      </c>
      <c r="P61" s="88">
        <v>0</v>
      </c>
      <c r="Q61" s="88">
        <v>0</v>
      </c>
      <c r="R61" s="88">
        <v>0</v>
      </c>
      <c r="S61" s="116">
        <v>0</v>
      </c>
      <c r="W61">
        <v>6.74</v>
      </c>
      <c r="X61">
        <v>9.92</v>
      </c>
      <c r="Y61">
        <v>0</v>
      </c>
      <c r="Z61">
        <v>33.72</v>
      </c>
      <c r="AA61">
        <v>41.42</v>
      </c>
      <c r="AB61">
        <v>0</v>
      </c>
      <c r="AC61">
        <v>2.89</v>
      </c>
      <c r="AD61">
        <v>0</v>
      </c>
      <c r="AE61">
        <v>0</v>
      </c>
      <c r="AF61">
        <v>62.61</v>
      </c>
      <c r="AG61">
        <v>24.08</v>
      </c>
      <c r="AH61">
        <v>0.61</v>
      </c>
      <c r="AI61">
        <v>0</v>
      </c>
      <c r="AJ61">
        <v>0.57999999999999996</v>
      </c>
      <c r="AK61">
        <v>0.36</v>
      </c>
      <c r="AL61">
        <v>28.53</v>
      </c>
      <c r="AM61">
        <v>274.17</v>
      </c>
      <c r="AN61">
        <v>10</v>
      </c>
      <c r="AO61">
        <v>0</v>
      </c>
      <c r="AP61">
        <v>49.85</v>
      </c>
      <c r="AQ61">
        <v>12.05</v>
      </c>
      <c r="AR61">
        <v>24.92</v>
      </c>
      <c r="AS61">
        <v>1.01</v>
      </c>
      <c r="AT61">
        <v>14.45</v>
      </c>
      <c r="AU61">
        <v>115.6</v>
      </c>
      <c r="AV61">
        <v>0.51</v>
      </c>
      <c r="AW61">
        <v>0.82</v>
      </c>
      <c r="AX61">
        <v>0.92</v>
      </c>
      <c r="AY61">
        <v>48.16</v>
      </c>
      <c r="AZ61">
        <v>0.9</v>
      </c>
      <c r="BA61">
        <v>0.92</v>
      </c>
      <c r="BB61">
        <v>50</v>
      </c>
      <c r="BC61">
        <v>13</v>
      </c>
      <c r="BD61">
        <v>12.21</v>
      </c>
      <c r="BE61">
        <v>82.75</v>
      </c>
      <c r="BF61">
        <v>0</v>
      </c>
      <c r="BG61">
        <v>75</v>
      </c>
      <c r="BH61">
        <v>7.91</v>
      </c>
      <c r="BI61">
        <v>175</v>
      </c>
    </row>
    <row r="62" spans="1:61">
      <c r="G62" t="s">
        <v>104</v>
      </c>
      <c r="H62" s="115">
        <v>743.3</v>
      </c>
      <c r="I62" s="88">
        <v>128.17000000000002</v>
      </c>
      <c r="J62" s="88">
        <v>160.88</v>
      </c>
      <c r="K62" s="88">
        <v>69.349999999999994</v>
      </c>
      <c r="L62" s="88">
        <v>7.91</v>
      </c>
      <c r="M62" s="116">
        <v>0</v>
      </c>
      <c r="N62" s="115">
        <v>0</v>
      </c>
      <c r="O62" s="88">
        <v>60</v>
      </c>
      <c r="P62" s="88">
        <v>0</v>
      </c>
      <c r="Q62" s="88">
        <v>0</v>
      </c>
      <c r="R62" s="88">
        <v>0</v>
      </c>
      <c r="S62" s="116">
        <v>0</v>
      </c>
      <c r="W62">
        <v>6.74</v>
      </c>
      <c r="X62">
        <v>9.92</v>
      </c>
      <c r="Y62">
        <v>0</v>
      </c>
      <c r="Z62">
        <v>33.72</v>
      </c>
      <c r="AA62">
        <v>41.42</v>
      </c>
      <c r="AB62">
        <v>0</v>
      </c>
      <c r="AC62">
        <v>2.89</v>
      </c>
      <c r="AD62">
        <v>0</v>
      </c>
      <c r="AE62">
        <v>0</v>
      </c>
      <c r="AF62">
        <v>62.61</v>
      </c>
      <c r="AG62">
        <v>24.08</v>
      </c>
      <c r="AH62">
        <v>0.61</v>
      </c>
      <c r="AI62">
        <v>0</v>
      </c>
      <c r="AJ62">
        <v>0.57999999999999996</v>
      </c>
      <c r="AK62">
        <v>0.36</v>
      </c>
      <c r="AL62">
        <v>28.53</v>
      </c>
      <c r="AM62">
        <v>274.17</v>
      </c>
      <c r="AN62">
        <v>10</v>
      </c>
      <c r="AO62">
        <v>0</v>
      </c>
      <c r="AP62">
        <v>49.85</v>
      </c>
      <c r="AQ62">
        <v>12.05</v>
      </c>
      <c r="AR62">
        <v>24.92</v>
      </c>
      <c r="AS62">
        <v>1.01</v>
      </c>
      <c r="AT62">
        <v>14.45</v>
      </c>
      <c r="AU62">
        <v>115.6</v>
      </c>
      <c r="AV62">
        <v>0.51</v>
      </c>
      <c r="AW62">
        <v>0.82</v>
      </c>
      <c r="AX62">
        <v>0.92</v>
      </c>
      <c r="AY62">
        <v>48.16</v>
      </c>
      <c r="AZ62">
        <v>0.9</v>
      </c>
      <c r="BA62">
        <v>0.92</v>
      </c>
      <c r="BB62">
        <v>50</v>
      </c>
      <c r="BC62">
        <v>13</v>
      </c>
      <c r="BD62">
        <v>12.21</v>
      </c>
      <c r="BE62">
        <v>82.75</v>
      </c>
      <c r="BF62">
        <v>0</v>
      </c>
      <c r="BG62">
        <v>71.400000000000006</v>
      </c>
      <c r="BH62">
        <v>7.91</v>
      </c>
      <c r="BI62">
        <v>166.6</v>
      </c>
    </row>
    <row r="63" spans="1:61">
      <c r="G63" t="s">
        <v>105</v>
      </c>
      <c r="H63" s="115">
        <v>734.15</v>
      </c>
      <c r="I63" s="88">
        <v>123.37</v>
      </c>
      <c r="J63" s="88">
        <v>160.97</v>
      </c>
      <c r="K63" s="88">
        <v>69.349999999999994</v>
      </c>
      <c r="L63" s="88">
        <v>7.91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6.74</v>
      </c>
      <c r="X63">
        <v>9.92</v>
      </c>
      <c r="Y63">
        <v>0</v>
      </c>
      <c r="Z63">
        <v>33.72</v>
      </c>
      <c r="AA63">
        <v>41.42</v>
      </c>
      <c r="AB63">
        <v>0</v>
      </c>
      <c r="AC63">
        <v>2.89</v>
      </c>
      <c r="AD63">
        <v>0</v>
      </c>
      <c r="AE63">
        <v>0</v>
      </c>
      <c r="AF63">
        <v>62.61</v>
      </c>
      <c r="AG63">
        <v>24.08</v>
      </c>
      <c r="AH63">
        <v>0.61</v>
      </c>
      <c r="AI63">
        <v>0</v>
      </c>
      <c r="AJ63">
        <v>0.57999999999999996</v>
      </c>
      <c r="AK63">
        <v>0.36</v>
      </c>
      <c r="AL63">
        <v>30.58</v>
      </c>
      <c r="AM63">
        <v>274.17</v>
      </c>
      <c r="AN63">
        <v>0</v>
      </c>
      <c r="AO63">
        <v>0</v>
      </c>
      <c r="AP63">
        <v>49.85</v>
      </c>
      <c r="AQ63">
        <v>12.14</v>
      </c>
      <c r="AR63">
        <v>24.92</v>
      </c>
      <c r="AS63">
        <v>1.01</v>
      </c>
      <c r="AT63">
        <v>14.45</v>
      </c>
      <c r="AU63">
        <v>115.6</v>
      </c>
      <c r="AV63">
        <v>0.51</v>
      </c>
      <c r="AW63">
        <v>0.82</v>
      </c>
      <c r="AX63">
        <v>0.92</v>
      </c>
      <c r="AY63">
        <v>48.16</v>
      </c>
      <c r="AZ63">
        <v>0.9</v>
      </c>
      <c r="BA63">
        <v>0.92</v>
      </c>
      <c r="BB63">
        <v>0</v>
      </c>
      <c r="BC63">
        <v>13</v>
      </c>
      <c r="BD63">
        <v>12.21</v>
      </c>
      <c r="BE63">
        <v>82.75</v>
      </c>
      <c r="BF63">
        <v>0</v>
      </c>
      <c r="BG63">
        <v>66.599999999999994</v>
      </c>
      <c r="BH63">
        <v>7.91</v>
      </c>
      <c r="BI63">
        <v>155.4</v>
      </c>
    </row>
    <row r="64" spans="1:61">
      <c r="G64" t="s">
        <v>106</v>
      </c>
      <c r="H64" s="115">
        <v>724.35</v>
      </c>
      <c r="I64" s="88">
        <v>119.17</v>
      </c>
      <c r="J64" s="88">
        <v>160.97</v>
      </c>
      <c r="K64" s="88">
        <v>69.349999999999994</v>
      </c>
      <c r="L64" s="88">
        <v>7.91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6.74</v>
      </c>
      <c r="X64">
        <v>9.92</v>
      </c>
      <c r="Y64">
        <v>0</v>
      </c>
      <c r="Z64">
        <v>33.72</v>
      </c>
      <c r="AA64">
        <v>41.42</v>
      </c>
      <c r="AB64">
        <v>0</v>
      </c>
      <c r="AC64">
        <v>2.89</v>
      </c>
      <c r="AD64">
        <v>0</v>
      </c>
      <c r="AE64">
        <v>0</v>
      </c>
      <c r="AF64">
        <v>62.61</v>
      </c>
      <c r="AG64">
        <v>24.08</v>
      </c>
      <c r="AH64">
        <v>0.61</v>
      </c>
      <c r="AI64">
        <v>0</v>
      </c>
      <c r="AJ64">
        <v>0.57999999999999996</v>
      </c>
      <c r="AK64">
        <v>0.36</v>
      </c>
      <c r="AL64">
        <v>30.58</v>
      </c>
      <c r="AM64">
        <v>274.17</v>
      </c>
      <c r="AN64">
        <v>0</v>
      </c>
      <c r="AO64">
        <v>0</v>
      </c>
      <c r="AP64">
        <v>49.85</v>
      </c>
      <c r="AQ64">
        <v>12.14</v>
      </c>
      <c r="AR64">
        <v>24.92</v>
      </c>
      <c r="AS64">
        <v>1.01</v>
      </c>
      <c r="AT64">
        <v>14.45</v>
      </c>
      <c r="AU64">
        <v>115.6</v>
      </c>
      <c r="AV64">
        <v>0.51</v>
      </c>
      <c r="AW64">
        <v>0.82</v>
      </c>
      <c r="AX64">
        <v>0.92</v>
      </c>
      <c r="AY64">
        <v>48.16</v>
      </c>
      <c r="AZ64">
        <v>0.9</v>
      </c>
      <c r="BA64">
        <v>0.92</v>
      </c>
      <c r="BB64">
        <v>0</v>
      </c>
      <c r="BC64">
        <v>13</v>
      </c>
      <c r="BD64">
        <v>12.21</v>
      </c>
      <c r="BE64">
        <v>82.75</v>
      </c>
      <c r="BF64">
        <v>0</v>
      </c>
      <c r="BG64">
        <v>62.4</v>
      </c>
      <c r="BH64">
        <v>7.91</v>
      </c>
      <c r="BI64">
        <v>145.6</v>
      </c>
    </row>
    <row r="65" spans="7:61">
      <c r="G65" t="s">
        <v>107</v>
      </c>
      <c r="H65" s="115">
        <v>713.85</v>
      </c>
      <c r="I65" s="88">
        <v>114.67</v>
      </c>
      <c r="J65" s="88">
        <v>160.97</v>
      </c>
      <c r="K65" s="88">
        <v>69.349999999999994</v>
      </c>
      <c r="L65" s="88">
        <v>7.27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6.74</v>
      </c>
      <c r="X65">
        <v>9.92</v>
      </c>
      <c r="Y65">
        <v>0</v>
      </c>
      <c r="Z65">
        <v>33.72</v>
      </c>
      <c r="AA65">
        <v>41.42</v>
      </c>
      <c r="AB65">
        <v>0</v>
      </c>
      <c r="AC65">
        <v>2.89</v>
      </c>
      <c r="AD65">
        <v>0</v>
      </c>
      <c r="AE65">
        <v>0</v>
      </c>
      <c r="AF65">
        <v>62.61</v>
      </c>
      <c r="AG65">
        <v>24.08</v>
      </c>
      <c r="AH65">
        <v>0.61</v>
      </c>
      <c r="AI65">
        <v>0</v>
      </c>
      <c r="AJ65">
        <v>0.57999999999999996</v>
      </c>
      <c r="AK65">
        <v>0.36</v>
      </c>
      <c r="AL65">
        <v>30.58</v>
      </c>
      <c r="AM65">
        <v>274.17</v>
      </c>
      <c r="AN65">
        <v>0</v>
      </c>
      <c r="AO65">
        <v>0</v>
      </c>
      <c r="AP65">
        <v>49.85</v>
      </c>
      <c r="AQ65">
        <v>12.14</v>
      </c>
      <c r="AR65">
        <v>24.92</v>
      </c>
      <c r="AS65">
        <v>1.01</v>
      </c>
      <c r="AT65">
        <v>14.45</v>
      </c>
      <c r="AU65">
        <v>115.6</v>
      </c>
      <c r="AV65">
        <v>0.51</v>
      </c>
      <c r="AW65">
        <v>0.82</v>
      </c>
      <c r="AX65">
        <v>0.92</v>
      </c>
      <c r="AY65">
        <v>48.16</v>
      </c>
      <c r="AZ65">
        <v>0.9</v>
      </c>
      <c r="BA65">
        <v>0.92</v>
      </c>
      <c r="BB65">
        <v>0</v>
      </c>
      <c r="BC65">
        <v>13</v>
      </c>
      <c r="BD65">
        <v>12.21</v>
      </c>
      <c r="BE65">
        <v>82.75</v>
      </c>
      <c r="BF65">
        <v>0</v>
      </c>
      <c r="BG65">
        <v>57.9</v>
      </c>
      <c r="BH65">
        <v>7.27</v>
      </c>
      <c r="BI65">
        <v>135.1</v>
      </c>
    </row>
    <row r="66" spans="7:61">
      <c r="G66" t="s">
        <v>108</v>
      </c>
      <c r="H66" s="115">
        <v>697.75</v>
      </c>
      <c r="I66" s="88">
        <v>107.77000000000001</v>
      </c>
      <c r="J66" s="88">
        <v>160.97</v>
      </c>
      <c r="K66" s="88">
        <v>69.349999999999994</v>
      </c>
      <c r="L66" s="88">
        <v>5.97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6.74</v>
      </c>
      <c r="X66">
        <v>9.92</v>
      </c>
      <c r="Y66">
        <v>0</v>
      </c>
      <c r="Z66">
        <v>33.72</v>
      </c>
      <c r="AA66">
        <v>41.42</v>
      </c>
      <c r="AB66">
        <v>0</v>
      </c>
      <c r="AC66">
        <v>2.89</v>
      </c>
      <c r="AD66">
        <v>0</v>
      </c>
      <c r="AE66">
        <v>0</v>
      </c>
      <c r="AF66">
        <v>62.61</v>
      </c>
      <c r="AG66">
        <v>24.08</v>
      </c>
      <c r="AH66">
        <v>0.61</v>
      </c>
      <c r="AI66">
        <v>0</v>
      </c>
      <c r="AJ66">
        <v>0.57999999999999996</v>
      </c>
      <c r="AK66">
        <v>0.36</v>
      </c>
      <c r="AL66">
        <v>30.58</v>
      </c>
      <c r="AM66">
        <v>274.17</v>
      </c>
      <c r="AN66">
        <v>0</v>
      </c>
      <c r="AO66">
        <v>0</v>
      </c>
      <c r="AP66">
        <v>49.85</v>
      </c>
      <c r="AQ66">
        <v>12.14</v>
      </c>
      <c r="AR66">
        <v>24.92</v>
      </c>
      <c r="AS66">
        <v>1.01</v>
      </c>
      <c r="AT66">
        <v>14.45</v>
      </c>
      <c r="AU66">
        <v>115.6</v>
      </c>
      <c r="AV66">
        <v>0.51</v>
      </c>
      <c r="AW66">
        <v>0.82</v>
      </c>
      <c r="AX66">
        <v>0.92</v>
      </c>
      <c r="AY66">
        <v>48.16</v>
      </c>
      <c r="AZ66">
        <v>0.9</v>
      </c>
      <c r="BA66">
        <v>0.92</v>
      </c>
      <c r="BB66">
        <v>0</v>
      </c>
      <c r="BC66">
        <v>13</v>
      </c>
      <c r="BD66">
        <v>12.21</v>
      </c>
      <c r="BE66">
        <v>82.75</v>
      </c>
      <c r="BF66">
        <v>0</v>
      </c>
      <c r="BG66">
        <v>51</v>
      </c>
      <c r="BH66">
        <v>5.97</v>
      </c>
      <c r="BI66">
        <v>119</v>
      </c>
    </row>
    <row r="67" spans="7:61">
      <c r="G67" t="s">
        <v>109</v>
      </c>
      <c r="H67" s="115">
        <v>690.68</v>
      </c>
      <c r="I67" s="88">
        <v>103.87</v>
      </c>
      <c r="J67" s="88">
        <v>161.06</v>
      </c>
      <c r="K67" s="88">
        <v>69.349999999999994</v>
      </c>
      <c r="L67" s="88">
        <v>5.68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6.74</v>
      </c>
      <c r="X67">
        <v>9.92</v>
      </c>
      <c r="Y67">
        <v>0</v>
      </c>
      <c r="Z67">
        <v>33.72</v>
      </c>
      <c r="AA67">
        <v>41.42</v>
      </c>
      <c r="AB67">
        <v>0</v>
      </c>
      <c r="AC67">
        <v>2.89</v>
      </c>
      <c r="AD67">
        <v>0</v>
      </c>
      <c r="AE67">
        <v>0</v>
      </c>
      <c r="AF67">
        <v>62.61</v>
      </c>
      <c r="AG67">
        <v>24.08</v>
      </c>
      <c r="AH67">
        <v>0.61</v>
      </c>
      <c r="AI67">
        <v>0</v>
      </c>
      <c r="AJ67">
        <v>0.57999999999999996</v>
      </c>
      <c r="AK67">
        <v>0.36</v>
      </c>
      <c r="AL67">
        <v>32.61</v>
      </c>
      <c r="AM67">
        <v>274.17</v>
      </c>
      <c r="AN67">
        <v>0</v>
      </c>
      <c r="AO67">
        <v>0</v>
      </c>
      <c r="AP67">
        <v>49.85</v>
      </c>
      <c r="AQ67">
        <v>12.23</v>
      </c>
      <c r="AR67">
        <v>24.92</v>
      </c>
      <c r="AS67">
        <v>1.01</v>
      </c>
      <c r="AT67">
        <v>14.45</v>
      </c>
      <c r="AU67">
        <v>115.6</v>
      </c>
      <c r="AV67">
        <v>0.51</v>
      </c>
      <c r="AW67">
        <v>0.82</v>
      </c>
      <c r="AX67">
        <v>0.92</v>
      </c>
      <c r="AY67">
        <v>48.16</v>
      </c>
      <c r="AZ67">
        <v>0.9</v>
      </c>
      <c r="BA67">
        <v>0.92</v>
      </c>
      <c r="BB67">
        <v>0</v>
      </c>
      <c r="BC67">
        <v>13</v>
      </c>
      <c r="BD67">
        <v>12.21</v>
      </c>
      <c r="BE67">
        <v>82.75</v>
      </c>
      <c r="BF67">
        <v>0</v>
      </c>
      <c r="BG67">
        <v>47.1</v>
      </c>
      <c r="BH67">
        <v>5.68</v>
      </c>
      <c r="BI67">
        <v>109.9</v>
      </c>
    </row>
    <row r="68" spans="7:61">
      <c r="G68" t="s">
        <v>110</v>
      </c>
      <c r="H68" s="115">
        <v>678.78</v>
      </c>
      <c r="I68" s="88">
        <v>98.77000000000001</v>
      </c>
      <c r="J68" s="88">
        <v>161.06</v>
      </c>
      <c r="K68" s="88">
        <v>69.349999999999994</v>
      </c>
      <c r="L68" s="88">
        <v>5.2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6.74</v>
      </c>
      <c r="X68">
        <v>9.92</v>
      </c>
      <c r="Y68">
        <v>0</v>
      </c>
      <c r="Z68">
        <v>33.72</v>
      </c>
      <c r="AA68">
        <v>41.42</v>
      </c>
      <c r="AB68">
        <v>0</v>
      </c>
      <c r="AC68">
        <v>2.89</v>
      </c>
      <c r="AD68">
        <v>0</v>
      </c>
      <c r="AE68">
        <v>0</v>
      </c>
      <c r="AF68">
        <v>62.61</v>
      </c>
      <c r="AG68">
        <v>24.08</v>
      </c>
      <c r="AH68">
        <v>0.61</v>
      </c>
      <c r="AI68">
        <v>0</v>
      </c>
      <c r="AJ68">
        <v>0.57999999999999996</v>
      </c>
      <c r="AK68">
        <v>0.36</v>
      </c>
      <c r="AL68">
        <v>32.61</v>
      </c>
      <c r="AM68">
        <v>274.17</v>
      </c>
      <c r="AN68">
        <v>0</v>
      </c>
      <c r="AO68">
        <v>0</v>
      </c>
      <c r="AP68">
        <v>49.85</v>
      </c>
      <c r="AQ68">
        <v>12.23</v>
      </c>
      <c r="AR68">
        <v>24.92</v>
      </c>
      <c r="AS68">
        <v>1.01</v>
      </c>
      <c r="AT68">
        <v>14.45</v>
      </c>
      <c r="AU68">
        <v>115.6</v>
      </c>
      <c r="AV68">
        <v>0.51</v>
      </c>
      <c r="AW68">
        <v>0.82</v>
      </c>
      <c r="AX68">
        <v>0.92</v>
      </c>
      <c r="AY68">
        <v>48.16</v>
      </c>
      <c r="AZ68">
        <v>0.9</v>
      </c>
      <c r="BA68">
        <v>0.92</v>
      </c>
      <c r="BB68">
        <v>0</v>
      </c>
      <c r="BC68">
        <v>13</v>
      </c>
      <c r="BD68">
        <v>12.21</v>
      </c>
      <c r="BE68">
        <v>82.75</v>
      </c>
      <c r="BF68">
        <v>0</v>
      </c>
      <c r="BG68">
        <v>42</v>
      </c>
      <c r="BH68">
        <v>5.2</v>
      </c>
      <c r="BI68">
        <v>98</v>
      </c>
    </row>
    <row r="69" spans="7:61">
      <c r="G69" t="s">
        <v>111</v>
      </c>
      <c r="H69" s="115">
        <v>670.38</v>
      </c>
      <c r="I69" s="88">
        <v>95.17</v>
      </c>
      <c r="J69" s="88">
        <v>161.06</v>
      </c>
      <c r="K69" s="88">
        <v>69.349999999999994</v>
      </c>
      <c r="L69" s="88">
        <v>4.33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6.74</v>
      </c>
      <c r="X69">
        <v>9.92</v>
      </c>
      <c r="Y69">
        <v>0</v>
      </c>
      <c r="Z69">
        <v>33.72</v>
      </c>
      <c r="AA69">
        <v>41.42</v>
      </c>
      <c r="AB69">
        <v>0</v>
      </c>
      <c r="AC69">
        <v>2.89</v>
      </c>
      <c r="AD69">
        <v>0</v>
      </c>
      <c r="AE69">
        <v>0</v>
      </c>
      <c r="AF69">
        <v>62.61</v>
      </c>
      <c r="AG69">
        <v>24.08</v>
      </c>
      <c r="AH69">
        <v>0.61</v>
      </c>
      <c r="AI69">
        <v>0</v>
      </c>
      <c r="AJ69">
        <v>0.57999999999999996</v>
      </c>
      <c r="AK69">
        <v>0.36</v>
      </c>
      <c r="AL69">
        <v>32.61</v>
      </c>
      <c r="AM69">
        <v>274.17</v>
      </c>
      <c r="AN69">
        <v>0</v>
      </c>
      <c r="AO69">
        <v>0</v>
      </c>
      <c r="AP69">
        <v>49.85</v>
      </c>
      <c r="AQ69">
        <v>12.23</v>
      </c>
      <c r="AR69">
        <v>24.92</v>
      </c>
      <c r="AS69">
        <v>1.01</v>
      </c>
      <c r="AT69">
        <v>14.45</v>
      </c>
      <c r="AU69">
        <v>115.6</v>
      </c>
      <c r="AV69">
        <v>0.51</v>
      </c>
      <c r="AW69">
        <v>0.82</v>
      </c>
      <c r="AX69">
        <v>0.92</v>
      </c>
      <c r="AY69">
        <v>48.16</v>
      </c>
      <c r="AZ69">
        <v>0.9</v>
      </c>
      <c r="BA69">
        <v>0.92</v>
      </c>
      <c r="BB69">
        <v>0</v>
      </c>
      <c r="BC69">
        <v>13</v>
      </c>
      <c r="BD69">
        <v>12.21</v>
      </c>
      <c r="BE69">
        <v>82.75</v>
      </c>
      <c r="BF69">
        <v>0</v>
      </c>
      <c r="BG69">
        <v>38.4</v>
      </c>
      <c r="BH69">
        <v>4.33</v>
      </c>
      <c r="BI69">
        <v>89.6</v>
      </c>
    </row>
    <row r="70" spans="7:61">
      <c r="G70" t="s">
        <v>112</v>
      </c>
      <c r="H70" s="115">
        <v>654.98</v>
      </c>
      <c r="I70" s="88">
        <v>88.570000000000007</v>
      </c>
      <c r="J70" s="88">
        <v>161.06</v>
      </c>
      <c r="K70" s="88">
        <v>69.349999999999994</v>
      </c>
      <c r="L70" s="88">
        <v>3.9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6.74</v>
      </c>
      <c r="X70">
        <v>9.92</v>
      </c>
      <c r="Y70">
        <v>0</v>
      </c>
      <c r="Z70">
        <v>33.72</v>
      </c>
      <c r="AA70">
        <v>41.42</v>
      </c>
      <c r="AB70">
        <v>0</v>
      </c>
      <c r="AC70">
        <v>2.89</v>
      </c>
      <c r="AD70">
        <v>0</v>
      </c>
      <c r="AE70">
        <v>0</v>
      </c>
      <c r="AF70">
        <v>62.61</v>
      </c>
      <c r="AG70">
        <v>24.08</v>
      </c>
      <c r="AH70">
        <v>0.61</v>
      </c>
      <c r="AI70">
        <v>0</v>
      </c>
      <c r="AJ70">
        <v>0.57999999999999996</v>
      </c>
      <c r="AK70">
        <v>0.36</v>
      </c>
      <c r="AL70">
        <v>32.61</v>
      </c>
      <c r="AM70">
        <v>274.17</v>
      </c>
      <c r="AN70">
        <v>0</v>
      </c>
      <c r="AO70">
        <v>0</v>
      </c>
      <c r="AP70">
        <v>49.85</v>
      </c>
      <c r="AQ70">
        <v>12.23</v>
      </c>
      <c r="AR70">
        <v>24.92</v>
      </c>
      <c r="AS70">
        <v>1.01</v>
      </c>
      <c r="AT70">
        <v>14.45</v>
      </c>
      <c r="AU70">
        <v>115.6</v>
      </c>
      <c r="AV70">
        <v>0.51</v>
      </c>
      <c r="AW70">
        <v>0.82</v>
      </c>
      <c r="AX70">
        <v>0.92</v>
      </c>
      <c r="AY70">
        <v>48.16</v>
      </c>
      <c r="AZ70">
        <v>0.9</v>
      </c>
      <c r="BA70">
        <v>0.92</v>
      </c>
      <c r="BB70">
        <v>0</v>
      </c>
      <c r="BC70">
        <v>13</v>
      </c>
      <c r="BD70">
        <v>12.21</v>
      </c>
      <c r="BE70">
        <v>82.75</v>
      </c>
      <c r="BF70">
        <v>0</v>
      </c>
      <c r="BG70">
        <v>31.8</v>
      </c>
      <c r="BH70">
        <v>3.9</v>
      </c>
      <c r="BI70">
        <v>74.2</v>
      </c>
    </row>
    <row r="71" spans="7:61">
      <c r="G71" t="s">
        <v>113</v>
      </c>
      <c r="H71" s="115">
        <v>638.17999999999995</v>
      </c>
      <c r="I71" s="88">
        <v>81.37</v>
      </c>
      <c r="J71" s="88">
        <v>212.11</v>
      </c>
      <c r="K71" s="88">
        <v>69.349999999999994</v>
      </c>
      <c r="L71" s="88">
        <v>3.03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6.74</v>
      </c>
      <c r="X71">
        <v>9.92</v>
      </c>
      <c r="Y71">
        <v>0</v>
      </c>
      <c r="Z71">
        <v>33.72</v>
      </c>
      <c r="AA71">
        <v>41.42</v>
      </c>
      <c r="AB71">
        <v>0</v>
      </c>
      <c r="AC71">
        <v>2.89</v>
      </c>
      <c r="AD71">
        <v>0</v>
      </c>
      <c r="AE71">
        <v>0</v>
      </c>
      <c r="AF71">
        <v>62.61</v>
      </c>
      <c r="AG71">
        <v>24.08</v>
      </c>
      <c r="AH71">
        <v>0.61</v>
      </c>
      <c r="AI71">
        <v>0</v>
      </c>
      <c r="AJ71">
        <v>0.57999999999999996</v>
      </c>
      <c r="AK71">
        <v>0.36</v>
      </c>
      <c r="AL71">
        <v>32.61</v>
      </c>
      <c r="AM71">
        <v>274.17</v>
      </c>
      <c r="AN71">
        <v>0</v>
      </c>
      <c r="AO71">
        <v>0</v>
      </c>
      <c r="AP71">
        <v>49.85</v>
      </c>
      <c r="AQ71">
        <v>12.32</v>
      </c>
      <c r="AR71">
        <v>24.92</v>
      </c>
      <c r="AS71">
        <v>1.01</v>
      </c>
      <c r="AT71">
        <v>14.45</v>
      </c>
      <c r="AU71">
        <v>115.6</v>
      </c>
      <c r="AV71">
        <v>0.51</v>
      </c>
      <c r="AW71">
        <v>0.82</v>
      </c>
      <c r="AX71">
        <v>0.92</v>
      </c>
      <c r="AY71">
        <v>48.16</v>
      </c>
      <c r="AZ71">
        <v>0.9</v>
      </c>
      <c r="BA71">
        <v>0.92</v>
      </c>
      <c r="BB71">
        <v>0</v>
      </c>
      <c r="BC71">
        <v>13</v>
      </c>
      <c r="BD71">
        <v>12.21</v>
      </c>
      <c r="BE71">
        <v>133.71</v>
      </c>
      <c r="BF71">
        <v>0</v>
      </c>
      <c r="BG71">
        <v>24.6</v>
      </c>
      <c r="BH71">
        <v>3.03</v>
      </c>
      <c r="BI71">
        <v>57.4</v>
      </c>
    </row>
    <row r="72" spans="7:61">
      <c r="G72" t="s">
        <v>114</v>
      </c>
      <c r="H72" s="115">
        <v>624.88</v>
      </c>
      <c r="I72" s="88">
        <v>75.67</v>
      </c>
      <c r="J72" s="88">
        <v>212.11</v>
      </c>
      <c r="K72" s="88">
        <v>69.349999999999994</v>
      </c>
      <c r="L72" s="88">
        <v>2.0699999999999998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6.74</v>
      </c>
      <c r="X72">
        <v>9.92</v>
      </c>
      <c r="Y72">
        <v>0</v>
      </c>
      <c r="Z72">
        <v>33.72</v>
      </c>
      <c r="AA72">
        <v>41.42</v>
      </c>
      <c r="AB72">
        <v>0</v>
      </c>
      <c r="AC72">
        <v>2.89</v>
      </c>
      <c r="AD72">
        <v>0</v>
      </c>
      <c r="AE72">
        <v>0</v>
      </c>
      <c r="AF72">
        <v>62.61</v>
      </c>
      <c r="AG72">
        <v>24.08</v>
      </c>
      <c r="AH72">
        <v>0.61</v>
      </c>
      <c r="AI72">
        <v>0</v>
      </c>
      <c r="AJ72">
        <v>0.57999999999999996</v>
      </c>
      <c r="AK72">
        <v>0.36</v>
      </c>
      <c r="AL72">
        <v>32.61</v>
      </c>
      <c r="AM72">
        <v>274.17</v>
      </c>
      <c r="AN72">
        <v>0</v>
      </c>
      <c r="AO72">
        <v>0</v>
      </c>
      <c r="AP72">
        <v>49.85</v>
      </c>
      <c r="AQ72">
        <v>12.32</v>
      </c>
      <c r="AR72">
        <v>24.92</v>
      </c>
      <c r="AS72">
        <v>1.01</v>
      </c>
      <c r="AT72">
        <v>14.45</v>
      </c>
      <c r="AU72">
        <v>115.6</v>
      </c>
      <c r="AV72">
        <v>0.51</v>
      </c>
      <c r="AW72">
        <v>0.82</v>
      </c>
      <c r="AX72">
        <v>0.92</v>
      </c>
      <c r="AY72">
        <v>48.16</v>
      </c>
      <c r="AZ72">
        <v>0.9</v>
      </c>
      <c r="BA72">
        <v>0.92</v>
      </c>
      <c r="BB72">
        <v>0</v>
      </c>
      <c r="BC72">
        <v>13</v>
      </c>
      <c r="BD72">
        <v>12.21</v>
      </c>
      <c r="BE72">
        <v>133.71</v>
      </c>
      <c r="BF72">
        <v>0</v>
      </c>
      <c r="BG72">
        <v>18.899999999999999</v>
      </c>
      <c r="BH72">
        <v>2.0699999999999998</v>
      </c>
      <c r="BI72">
        <v>44.1</v>
      </c>
    </row>
    <row r="73" spans="7:61">
      <c r="G73" t="s">
        <v>115</v>
      </c>
      <c r="H73" s="115">
        <v>616.48</v>
      </c>
      <c r="I73" s="88">
        <v>72.070000000000007</v>
      </c>
      <c r="J73" s="88">
        <v>271.06</v>
      </c>
      <c r="K73" s="88">
        <v>69.349999999999994</v>
      </c>
      <c r="L73" s="88">
        <v>1.2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6.74</v>
      </c>
      <c r="X73">
        <v>9.92</v>
      </c>
      <c r="Y73">
        <v>0</v>
      </c>
      <c r="Z73">
        <v>33.72</v>
      </c>
      <c r="AA73">
        <v>41.42</v>
      </c>
      <c r="AB73">
        <v>0</v>
      </c>
      <c r="AC73">
        <v>2.89</v>
      </c>
      <c r="AD73">
        <v>0</v>
      </c>
      <c r="AE73">
        <v>0</v>
      </c>
      <c r="AF73">
        <v>62.61</v>
      </c>
      <c r="AG73">
        <v>24.08</v>
      </c>
      <c r="AH73">
        <v>0.61</v>
      </c>
      <c r="AI73">
        <v>0</v>
      </c>
      <c r="AJ73">
        <v>0.57999999999999996</v>
      </c>
      <c r="AK73">
        <v>0.36</v>
      </c>
      <c r="AL73">
        <v>32.61</v>
      </c>
      <c r="AM73">
        <v>274.17</v>
      </c>
      <c r="AN73">
        <v>0</v>
      </c>
      <c r="AO73">
        <v>0</v>
      </c>
      <c r="AP73">
        <v>49.85</v>
      </c>
      <c r="AQ73">
        <v>12.32</v>
      </c>
      <c r="AR73">
        <v>24.92</v>
      </c>
      <c r="AS73">
        <v>1.01</v>
      </c>
      <c r="AT73">
        <v>14.45</v>
      </c>
      <c r="AU73">
        <v>115.6</v>
      </c>
      <c r="AV73">
        <v>0.51</v>
      </c>
      <c r="AW73">
        <v>0.82</v>
      </c>
      <c r="AX73">
        <v>0.92</v>
      </c>
      <c r="AY73">
        <v>48.16</v>
      </c>
      <c r="AZ73">
        <v>0.9</v>
      </c>
      <c r="BA73">
        <v>0.92</v>
      </c>
      <c r="BB73">
        <v>0</v>
      </c>
      <c r="BC73">
        <v>13</v>
      </c>
      <c r="BD73">
        <v>12.21</v>
      </c>
      <c r="BE73">
        <v>192.66</v>
      </c>
      <c r="BF73">
        <v>0</v>
      </c>
      <c r="BG73">
        <v>15.3</v>
      </c>
      <c r="BH73">
        <v>1.2</v>
      </c>
      <c r="BI73">
        <v>35.700000000000003</v>
      </c>
    </row>
    <row r="74" spans="7:61">
      <c r="G74" t="s">
        <v>116</v>
      </c>
      <c r="H74" s="115">
        <v>611.57999999999993</v>
      </c>
      <c r="I74" s="88">
        <v>69.97</v>
      </c>
      <c r="J74" s="88">
        <v>271.06</v>
      </c>
      <c r="K74" s="88">
        <v>69.349999999999994</v>
      </c>
      <c r="L74" s="88">
        <v>0.55000000000000004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6.74</v>
      </c>
      <c r="X74">
        <v>9.92</v>
      </c>
      <c r="Y74">
        <v>0</v>
      </c>
      <c r="Z74">
        <v>33.72</v>
      </c>
      <c r="AA74">
        <v>41.42</v>
      </c>
      <c r="AB74">
        <v>0</v>
      </c>
      <c r="AC74">
        <v>2.89</v>
      </c>
      <c r="AD74">
        <v>0</v>
      </c>
      <c r="AE74">
        <v>0</v>
      </c>
      <c r="AF74">
        <v>62.61</v>
      </c>
      <c r="AG74">
        <v>24.08</v>
      </c>
      <c r="AH74">
        <v>0.61</v>
      </c>
      <c r="AI74">
        <v>0</v>
      </c>
      <c r="AJ74">
        <v>0.57999999999999996</v>
      </c>
      <c r="AK74">
        <v>0.36</v>
      </c>
      <c r="AL74">
        <v>32.61</v>
      </c>
      <c r="AM74">
        <v>274.17</v>
      </c>
      <c r="AN74">
        <v>0</v>
      </c>
      <c r="AO74">
        <v>0</v>
      </c>
      <c r="AP74">
        <v>49.85</v>
      </c>
      <c r="AQ74">
        <v>12.32</v>
      </c>
      <c r="AR74">
        <v>24.92</v>
      </c>
      <c r="AS74">
        <v>1.01</v>
      </c>
      <c r="AT74">
        <v>14.45</v>
      </c>
      <c r="AU74">
        <v>115.6</v>
      </c>
      <c r="AV74">
        <v>0.51</v>
      </c>
      <c r="AW74">
        <v>0.82</v>
      </c>
      <c r="AX74">
        <v>0.92</v>
      </c>
      <c r="AY74">
        <v>48.16</v>
      </c>
      <c r="AZ74">
        <v>0.9</v>
      </c>
      <c r="BA74">
        <v>0.92</v>
      </c>
      <c r="BB74">
        <v>0</v>
      </c>
      <c r="BC74">
        <v>13</v>
      </c>
      <c r="BD74">
        <v>12.21</v>
      </c>
      <c r="BE74">
        <v>192.66</v>
      </c>
      <c r="BF74">
        <v>0</v>
      </c>
      <c r="BG74">
        <v>13.2</v>
      </c>
      <c r="BH74">
        <v>0.55000000000000004</v>
      </c>
      <c r="BI74">
        <v>30.8</v>
      </c>
    </row>
    <row r="75" spans="7:61">
      <c r="G75" t="s">
        <v>117</v>
      </c>
      <c r="H75" s="115">
        <v>604.57999999999993</v>
      </c>
      <c r="I75" s="88">
        <v>103.32000000000001</v>
      </c>
      <c r="J75" s="88">
        <v>271.15999999999997</v>
      </c>
      <c r="K75" s="88">
        <v>69.349999999999994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6.74</v>
      </c>
      <c r="X75">
        <v>9.92</v>
      </c>
      <c r="Y75">
        <v>36.35</v>
      </c>
      <c r="Z75">
        <v>33.72</v>
      </c>
      <c r="AA75">
        <v>41.42</v>
      </c>
      <c r="AB75">
        <v>0</v>
      </c>
      <c r="AC75">
        <v>2.89</v>
      </c>
      <c r="AD75">
        <v>0</v>
      </c>
      <c r="AE75">
        <v>0</v>
      </c>
      <c r="AF75">
        <v>62.61</v>
      </c>
      <c r="AG75">
        <v>24.08</v>
      </c>
      <c r="AH75">
        <v>0.61</v>
      </c>
      <c r="AI75">
        <v>0</v>
      </c>
      <c r="AJ75">
        <v>0.57999999999999996</v>
      </c>
      <c r="AK75">
        <v>0.36</v>
      </c>
      <c r="AL75">
        <v>32.61</v>
      </c>
      <c r="AM75">
        <v>274.17</v>
      </c>
      <c r="AN75">
        <v>0</v>
      </c>
      <c r="AO75">
        <v>0</v>
      </c>
      <c r="AP75">
        <v>49.85</v>
      </c>
      <c r="AQ75">
        <v>12.42</v>
      </c>
      <c r="AR75">
        <v>24.92</v>
      </c>
      <c r="AS75">
        <v>1.01</v>
      </c>
      <c r="AT75">
        <v>14.45</v>
      </c>
      <c r="AU75">
        <v>115.6</v>
      </c>
      <c r="AV75">
        <v>0.51</v>
      </c>
      <c r="AW75">
        <v>0.82</v>
      </c>
      <c r="AX75">
        <v>0.92</v>
      </c>
      <c r="AY75">
        <v>48.16</v>
      </c>
      <c r="AZ75">
        <v>0.9</v>
      </c>
      <c r="BA75">
        <v>0.92</v>
      </c>
      <c r="BB75">
        <v>0</v>
      </c>
      <c r="BC75">
        <v>13</v>
      </c>
      <c r="BD75">
        <v>12.21</v>
      </c>
      <c r="BE75">
        <v>192.66</v>
      </c>
      <c r="BF75">
        <v>0</v>
      </c>
      <c r="BG75">
        <v>10.199999999999999</v>
      </c>
      <c r="BH75">
        <v>0</v>
      </c>
      <c r="BI75">
        <v>23.8</v>
      </c>
    </row>
    <row r="76" spans="7:61">
      <c r="G76" t="s">
        <v>118</v>
      </c>
      <c r="H76" s="115">
        <v>594.78</v>
      </c>
      <c r="I76" s="88">
        <v>99.12</v>
      </c>
      <c r="J76" s="88">
        <v>271.15999999999997</v>
      </c>
      <c r="K76" s="88">
        <v>69.349999999999994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6.74</v>
      </c>
      <c r="X76">
        <v>9.92</v>
      </c>
      <c r="Y76">
        <v>36.35</v>
      </c>
      <c r="Z76">
        <v>33.72</v>
      </c>
      <c r="AA76">
        <v>41.42</v>
      </c>
      <c r="AB76">
        <v>0</v>
      </c>
      <c r="AC76">
        <v>2.89</v>
      </c>
      <c r="AD76">
        <v>0</v>
      </c>
      <c r="AE76">
        <v>0</v>
      </c>
      <c r="AF76">
        <v>62.61</v>
      </c>
      <c r="AG76">
        <v>24.08</v>
      </c>
      <c r="AH76">
        <v>0.61</v>
      </c>
      <c r="AI76">
        <v>0</v>
      </c>
      <c r="AJ76">
        <v>0.57999999999999996</v>
      </c>
      <c r="AK76">
        <v>0.36</v>
      </c>
      <c r="AL76">
        <v>32.61</v>
      </c>
      <c r="AM76">
        <v>274.17</v>
      </c>
      <c r="AN76">
        <v>0</v>
      </c>
      <c r="AO76">
        <v>0</v>
      </c>
      <c r="AP76">
        <v>49.85</v>
      </c>
      <c r="AQ76">
        <v>12.42</v>
      </c>
      <c r="AR76">
        <v>24.92</v>
      </c>
      <c r="AS76">
        <v>1.01</v>
      </c>
      <c r="AT76">
        <v>14.45</v>
      </c>
      <c r="AU76">
        <v>115.6</v>
      </c>
      <c r="AV76">
        <v>0.51</v>
      </c>
      <c r="AW76">
        <v>0.82</v>
      </c>
      <c r="AX76">
        <v>0.92</v>
      </c>
      <c r="AY76">
        <v>48.16</v>
      </c>
      <c r="AZ76">
        <v>0.9</v>
      </c>
      <c r="BA76">
        <v>0.92</v>
      </c>
      <c r="BB76">
        <v>0</v>
      </c>
      <c r="BC76">
        <v>13</v>
      </c>
      <c r="BD76">
        <v>12.21</v>
      </c>
      <c r="BE76">
        <v>192.66</v>
      </c>
      <c r="BF76">
        <v>0</v>
      </c>
      <c r="BG76">
        <v>6</v>
      </c>
      <c r="BH76">
        <v>0</v>
      </c>
      <c r="BI76">
        <v>14</v>
      </c>
    </row>
    <row r="77" spans="7:61">
      <c r="G77" t="s">
        <v>119</v>
      </c>
      <c r="H77" s="115">
        <v>587.78</v>
      </c>
      <c r="I77" s="88">
        <v>96.12</v>
      </c>
      <c r="J77" s="88">
        <v>271.15999999999997</v>
      </c>
      <c r="K77" s="88">
        <v>69.349999999999994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6.74</v>
      </c>
      <c r="X77">
        <v>9.92</v>
      </c>
      <c r="Y77">
        <v>36.35</v>
      </c>
      <c r="Z77">
        <v>33.72</v>
      </c>
      <c r="AA77">
        <v>41.42</v>
      </c>
      <c r="AB77">
        <v>0</v>
      </c>
      <c r="AC77">
        <v>2.89</v>
      </c>
      <c r="AD77">
        <v>0</v>
      </c>
      <c r="AE77">
        <v>0</v>
      </c>
      <c r="AF77">
        <v>62.61</v>
      </c>
      <c r="AG77">
        <v>24.08</v>
      </c>
      <c r="AH77">
        <v>0.61</v>
      </c>
      <c r="AI77">
        <v>0</v>
      </c>
      <c r="AJ77">
        <v>0.57999999999999996</v>
      </c>
      <c r="AK77">
        <v>0.36</v>
      </c>
      <c r="AL77">
        <v>32.61</v>
      </c>
      <c r="AM77">
        <v>274.17</v>
      </c>
      <c r="AN77">
        <v>0</v>
      </c>
      <c r="AO77">
        <v>0</v>
      </c>
      <c r="AP77">
        <v>49.85</v>
      </c>
      <c r="AQ77">
        <v>12.42</v>
      </c>
      <c r="AR77">
        <v>24.92</v>
      </c>
      <c r="AS77">
        <v>1.01</v>
      </c>
      <c r="AT77">
        <v>14.45</v>
      </c>
      <c r="AU77">
        <v>115.6</v>
      </c>
      <c r="AV77">
        <v>0.51</v>
      </c>
      <c r="AW77">
        <v>0.82</v>
      </c>
      <c r="AX77">
        <v>0.92</v>
      </c>
      <c r="AY77">
        <v>48.16</v>
      </c>
      <c r="AZ77">
        <v>0.9</v>
      </c>
      <c r="BA77">
        <v>0.92</v>
      </c>
      <c r="BB77">
        <v>0</v>
      </c>
      <c r="BC77">
        <v>13</v>
      </c>
      <c r="BD77">
        <v>12.21</v>
      </c>
      <c r="BE77">
        <v>192.66</v>
      </c>
      <c r="BF77">
        <v>0</v>
      </c>
      <c r="BG77">
        <v>3</v>
      </c>
      <c r="BH77">
        <v>0</v>
      </c>
      <c r="BI77">
        <v>7</v>
      </c>
    </row>
    <row r="78" spans="7:61">
      <c r="G78" t="s">
        <v>120</v>
      </c>
      <c r="H78" s="115">
        <v>584.28</v>
      </c>
      <c r="I78" s="88">
        <v>94.62</v>
      </c>
      <c r="J78" s="88">
        <v>271.15999999999997</v>
      </c>
      <c r="K78" s="88">
        <v>69.349999999999994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6.74</v>
      </c>
      <c r="X78">
        <v>9.92</v>
      </c>
      <c r="Y78">
        <v>36.35</v>
      </c>
      <c r="Z78">
        <v>33.72</v>
      </c>
      <c r="AA78">
        <v>41.42</v>
      </c>
      <c r="AB78">
        <v>0</v>
      </c>
      <c r="AC78">
        <v>2.89</v>
      </c>
      <c r="AD78">
        <v>0</v>
      </c>
      <c r="AE78">
        <v>0</v>
      </c>
      <c r="AF78">
        <v>62.61</v>
      </c>
      <c r="AG78">
        <v>24.08</v>
      </c>
      <c r="AH78">
        <v>0.61</v>
      </c>
      <c r="AI78">
        <v>0</v>
      </c>
      <c r="AJ78">
        <v>0.57999999999999996</v>
      </c>
      <c r="AK78">
        <v>0.36</v>
      </c>
      <c r="AL78">
        <v>32.61</v>
      </c>
      <c r="AM78">
        <v>274.17</v>
      </c>
      <c r="AN78">
        <v>0</v>
      </c>
      <c r="AO78">
        <v>0</v>
      </c>
      <c r="AP78">
        <v>49.85</v>
      </c>
      <c r="AQ78">
        <v>12.42</v>
      </c>
      <c r="AR78">
        <v>24.92</v>
      </c>
      <c r="AS78">
        <v>1.01</v>
      </c>
      <c r="AT78">
        <v>14.45</v>
      </c>
      <c r="AU78">
        <v>115.6</v>
      </c>
      <c r="AV78">
        <v>0.51</v>
      </c>
      <c r="AW78">
        <v>0.82</v>
      </c>
      <c r="AX78">
        <v>0.92</v>
      </c>
      <c r="AY78">
        <v>48.16</v>
      </c>
      <c r="AZ78">
        <v>0.9</v>
      </c>
      <c r="BA78">
        <v>0.92</v>
      </c>
      <c r="BB78">
        <v>0</v>
      </c>
      <c r="BC78">
        <v>13</v>
      </c>
      <c r="BD78">
        <v>12.21</v>
      </c>
      <c r="BE78">
        <v>192.66</v>
      </c>
      <c r="BF78">
        <v>0</v>
      </c>
      <c r="BG78">
        <v>1.5</v>
      </c>
      <c r="BH78">
        <v>0</v>
      </c>
      <c r="BI78">
        <v>3.5</v>
      </c>
    </row>
    <row r="79" spans="7:61">
      <c r="G79" t="s">
        <v>121</v>
      </c>
      <c r="H79" s="115">
        <v>581.79999999999995</v>
      </c>
      <c r="I79" s="88">
        <v>93.12</v>
      </c>
      <c r="J79" s="88">
        <v>271.24</v>
      </c>
      <c r="K79" s="88">
        <v>69.349999999999994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6.74</v>
      </c>
      <c r="X79">
        <v>9.92</v>
      </c>
      <c r="Y79">
        <v>36.35</v>
      </c>
      <c r="Z79">
        <v>33.72</v>
      </c>
      <c r="AA79">
        <v>41.42</v>
      </c>
      <c r="AB79">
        <v>0</v>
      </c>
      <c r="AC79">
        <v>2.89</v>
      </c>
      <c r="AD79">
        <v>0</v>
      </c>
      <c r="AE79">
        <v>0</v>
      </c>
      <c r="AF79">
        <v>62.61</v>
      </c>
      <c r="AG79">
        <v>24.08</v>
      </c>
      <c r="AH79">
        <v>0.61</v>
      </c>
      <c r="AI79">
        <v>0</v>
      </c>
      <c r="AJ79">
        <v>0.57999999999999996</v>
      </c>
      <c r="AK79">
        <v>0.36</v>
      </c>
      <c r="AL79">
        <v>33.630000000000003</v>
      </c>
      <c r="AM79">
        <v>274.17</v>
      </c>
      <c r="AN79">
        <v>0</v>
      </c>
      <c r="AO79">
        <v>0</v>
      </c>
      <c r="AP79">
        <v>49.85</v>
      </c>
      <c r="AQ79">
        <v>12.5</v>
      </c>
      <c r="AR79">
        <v>24.92</v>
      </c>
      <c r="AS79">
        <v>1.01</v>
      </c>
      <c r="AT79">
        <v>14.45</v>
      </c>
      <c r="AU79">
        <v>115.6</v>
      </c>
      <c r="AV79">
        <v>0.51</v>
      </c>
      <c r="AW79">
        <v>0.82</v>
      </c>
      <c r="AX79">
        <v>0.92</v>
      </c>
      <c r="AY79">
        <v>48.16</v>
      </c>
      <c r="AZ79">
        <v>0.9</v>
      </c>
      <c r="BA79">
        <v>0.92</v>
      </c>
      <c r="BB79">
        <v>0</v>
      </c>
      <c r="BC79">
        <v>13</v>
      </c>
      <c r="BD79">
        <v>12.21</v>
      </c>
      <c r="BE79">
        <v>192.66</v>
      </c>
      <c r="BF79">
        <v>0</v>
      </c>
      <c r="BG79">
        <v>0</v>
      </c>
      <c r="BH79">
        <v>0</v>
      </c>
      <c r="BI79">
        <v>0</v>
      </c>
    </row>
    <row r="80" spans="7:61">
      <c r="G80" t="s">
        <v>122</v>
      </c>
      <c r="H80" s="115">
        <v>581.79999999999995</v>
      </c>
      <c r="I80" s="88">
        <v>93.12</v>
      </c>
      <c r="J80" s="88">
        <v>271.24</v>
      </c>
      <c r="K80" s="88">
        <v>69.349999999999994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6.74</v>
      </c>
      <c r="X80">
        <v>9.92</v>
      </c>
      <c r="Y80">
        <v>36.35</v>
      </c>
      <c r="Z80">
        <v>33.72</v>
      </c>
      <c r="AA80">
        <v>41.42</v>
      </c>
      <c r="AB80">
        <v>0</v>
      </c>
      <c r="AC80">
        <v>2.89</v>
      </c>
      <c r="AD80">
        <v>0</v>
      </c>
      <c r="AE80">
        <v>0</v>
      </c>
      <c r="AF80">
        <v>62.61</v>
      </c>
      <c r="AG80">
        <v>24.08</v>
      </c>
      <c r="AH80">
        <v>0.61</v>
      </c>
      <c r="AI80">
        <v>0</v>
      </c>
      <c r="AJ80">
        <v>0.57999999999999996</v>
      </c>
      <c r="AK80">
        <v>0.36</v>
      </c>
      <c r="AL80">
        <v>33.630000000000003</v>
      </c>
      <c r="AM80">
        <v>274.17</v>
      </c>
      <c r="AN80">
        <v>0</v>
      </c>
      <c r="AO80">
        <v>0</v>
      </c>
      <c r="AP80">
        <v>49.85</v>
      </c>
      <c r="AQ80">
        <v>12.5</v>
      </c>
      <c r="AR80">
        <v>24.92</v>
      </c>
      <c r="AS80">
        <v>1.01</v>
      </c>
      <c r="AT80">
        <v>14.45</v>
      </c>
      <c r="AU80">
        <v>115.6</v>
      </c>
      <c r="AV80">
        <v>0.51</v>
      </c>
      <c r="AW80">
        <v>0.82</v>
      </c>
      <c r="AX80">
        <v>0.92</v>
      </c>
      <c r="AY80">
        <v>48.16</v>
      </c>
      <c r="AZ80">
        <v>0.9</v>
      </c>
      <c r="BA80">
        <v>0.92</v>
      </c>
      <c r="BB80">
        <v>0</v>
      </c>
      <c r="BC80">
        <v>13</v>
      </c>
      <c r="BD80">
        <v>12.21</v>
      </c>
      <c r="BE80">
        <v>192.66</v>
      </c>
      <c r="BF80">
        <v>0</v>
      </c>
      <c r="BG80">
        <v>0</v>
      </c>
      <c r="BH80">
        <v>0</v>
      </c>
      <c r="BI80">
        <v>0</v>
      </c>
    </row>
    <row r="81" spans="7:61">
      <c r="G81" t="s">
        <v>123</v>
      </c>
      <c r="H81" s="115">
        <v>581.79999999999995</v>
      </c>
      <c r="I81" s="88">
        <v>93.12</v>
      </c>
      <c r="J81" s="88">
        <v>271.24</v>
      </c>
      <c r="K81" s="88">
        <v>69.349999999999994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6.74</v>
      </c>
      <c r="X81">
        <v>9.92</v>
      </c>
      <c r="Y81">
        <v>36.35</v>
      </c>
      <c r="Z81">
        <v>33.72</v>
      </c>
      <c r="AA81">
        <v>41.42</v>
      </c>
      <c r="AB81">
        <v>0</v>
      </c>
      <c r="AC81">
        <v>2.89</v>
      </c>
      <c r="AD81">
        <v>0</v>
      </c>
      <c r="AE81">
        <v>0</v>
      </c>
      <c r="AF81">
        <v>62.61</v>
      </c>
      <c r="AG81">
        <v>24.08</v>
      </c>
      <c r="AH81">
        <v>0.61</v>
      </c>
      <c r="AI81">
        <v>0</v>
      </c>
      <c r="AJ81">
        <v>0.57999999999999996</v>
      </c>
      <c r="AK81">
        <v>0.36</v>
      </c>
      <c r="AL81">
        <v>33.630000000000003</v>
      </c>
      <c r="AM81">
        <v>274.17</v>
      </c>
      <c r="AN81">
        <v>0</v>
      </c>
      <c r="AO81">
        <v>0</v>
      </c>
      <c r="AP81">
        <v>49.85</v>
      </c>
      <c r="AQ81">
        <v>12.5</v>
      </c>
      <c r="AR81">
        <v>24.92</v>
      </c>
      <c r="AS81">
        <v>1.01</v>
      </c>
      <c r="AT81">
        <v>14.45</v>
      </c>
      <c r="AU81">
        <v>115.6</v>
      </c>
      <c r="AV81">
        <v>0.51</v>
      </c>
      <c r="AW81">
        <v>0.82</v>
      </c>
      <c r="AX81">
        <v>0.92</v>
      </c>
      <c r="AY81">
        <v>48.16</v>
      </c>
      <c r="AZ81">
        <v>0.9</v>
      </c>
      <c r="BA81">
        <v>0.92</v>
      </c>
      <c r="BB81">
        <v>0</v>
      </c>
      <c r="BC81">
        <v>13</v>
      </c>
      <c r="BD81">
        <v>12.21</v>
      </c>
      <c r="BE81">
        <v>192.66</v>
      </c>
      <c r="BF81">
        <v>0</v>
      </c>
      <c r="BG81">
        <v>0</v>
      </c>
      <c r="BH81">
        <v>0</v>
      </c>
      <c r="BI81">
        <v>0</v>
      </c>
    </row>
    <row r="82" spans="7:61">
      <c r="G82" t="s">
        <v>124</v>
      </c>
      <c r="H82" s="115">
        <v>581.79999999999995</v>
      </c>
      <c r="I82" s="88">
        <v>93.12</v>
      </c>
      <c r="J82" s="88">
        <v>271.24</v>
      </c>
      <c r="K82" s="88">
        <v>69.349999999999994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6.74</v>
      </c>
      <c r="X82">
        <v>9.92</v>
      </c>
      <c r="Y82">
        <v>36.35</v>
      </c>
      <c r="Z82">
        <v>33.72</v>
      </c>
      <c r="AA82">
        <v>41.42</v>
      </c>
      <c r="AB82">
        <v>0</v>
      </c>
      <c r="AC82">
        <v>2.89</v>
      </c>
      <c r="AD82">
        <v>0</v>
      </c>
      <c r="AE82">
        <v>0</v>
      </c>
      <c r="AF82">
        <v>62.61</v>
      </c>
      <c r="AG82">
        <v>24.08</v>
      </c>
      <c r="AH82">
        <v>0.61</v>
      </c>
      <c r="AI82">
        <v>0</v>
      </c>
      <c r="AJ82">
        <v>0.57999999999999996</v>
      </c>
      <c r="AK82">
        <v>0.36</v>
      </c>
      <c r="AL82">
        <v>33.630000000000003</v>
      </c>
      <c r="AM82">
        <v>274.17</v>
      </c>
      <c r="AN82">
        <v>0</v>
      </c>
      <c r="AO82">
        <v>0</v>
      </c>
      <c r="AP82">
        <v>49.85</v>
      </c>
      <c r="AQ82">
        <v>12.5</v>
      </c>
      <c r="AR82">
        <v>24.92</v>
      </c>
      <c r="AS82">
        <v>1.01</v>
      </c>
      <c r="AT82">
        <v>14.45</v>
      </c>
      <c r="AU82">
        <v>115.6</v>
      </c>
      <c r="AV82">
        <v>0.51</v>
      </c>
      <c r="AW82">
        <v>0.82</v>
      </c>
      <c r="AX82">
        <v>0.92</v>
      </c>
      <c r="AY82">
        <v>48.16</v>
      </c>
      <c r="AZ82">
        <v>0.9</v>
      </c>
      <c r="BA82">
        <v>0.92</v>
      </c>
      <c r="BB82">
        <v>0</v>
      </c>
      <c r="BC82">
        <v>13</v>
      </c>
      <c r="BD82">
        <v>12.21</v>
      </c>
      <c r="BE82">
        <v>192.66</v>
      </c>
      <c r="BF82">
        <v>0</v>
      </c>
      <c r="BG82">
        <v>0</v>
      </c>
      <c r="BH82">
        <v>0</v>
      </c>
      <c r="BI82">
        <v>0</v>
      </c>
    </row>
    <row r="83" spans="7:61">
      <c r="G83" t="s">
        <v>125</v>
      </c>
      <c r="H83" s="115">
        <v>581.79999999999995</v>
      </c>
      <c r="I83" s="88">
        <v>93.12</v>
      </c>
      <c r="J83" s="88">
        <v>271.43</v>
      </c>
      <c r="K83" s="88">
        <v>69.349999999999994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6.74</v>
      </c>
      <c r="X83">
        <v>9.92</v>
      </c>
      <c r="Y83">
        <v>36.35</v>
      </c>
      <c r="Z83">
        <v>33.72</v>
      </c>
      <c r="AA83">
        <v>41.42</v>
      </c>
      <c r="AB83">
        <v>0</v>
      </c>
      <c r="AC83">
        <v>2.89</v>
      </c>
      <c r="AD83">
        <v>0</v>
      </c>
      <c r="AE83">
        <v>0</v>
      </c>
      <c r="AF83">
        <v>62.61</v>
      </c>
      <c r="AG83">
        <v>24.08</v>
      </c>
      <c r="AH83">
        <v>0.61</v>
      </c>
      <c r="AI83">
        <v>0</v>
      </c>
      <c r="AJ83">
        <v>0.57999999999999996</v>
      </c>
      <c r="AK83">
        <v>0.36</v>
      </c>
      <c r="AL83">
        <v>33.630000000000003</v>
      </c>
      <c r="AM83">
        <v>274.17</v>
      </c>
      <c r="AN83">
        <v>0</v>
      </c>
      <c r="AO83">
        <v>0</v>
      </c>
      <c r="AP83">
        <v>49.85</v>
      </c>
      <c r="AQ83">
        <v>12.69</v>
      </c>
      <c r="AR83">
        <v>24.92</v>
      </c>
      <c r="AS83">
        <v>1.01</v>
      </c>
      <c r="AT83">
        <v>14.45</v>
      </c>
      <c r="AU83">
        <v>115.6</v>
      </c>
      <c r="AV83">
        <v>0.51</v>
      </c>
      <c r="AW83">
        <v>0.82</v>
      </c>
      <c r="AX83">
        <v>0.92</v>
      </c>
      <c r="AY83">
        <v>48.16</v>
      </c>
      <c r="AZ83">
        <v>0.9</v>
      </c>
      <c r="BA83">
        <v>0.92</v>
      </c>
      <c r="BB83">
        <v>0</v>
      </c>
      <c r="BC83">
        <v>13</v>
      </c>
      <c r="BD83">
        <v>12.21</v>
      </c>
      <c r="BE83">
        <v>192.66</v>
      </c>
      <c r="BF83">
        <v>0</v>
      </c>
      <c r="BG83">
        <v>0</v>
      </c>
      <c r="BH83">
        <v>0</v>
      </c>
      <c r="BI83">
        <v>0</v>
      </c>
    </row>
    <row r="84" spans="7:61">
      <c r="G84" t="s">
        <v>126</v>
      </c>
      <c r="H84" s="115">
        <v>581.79999999999995</v>
      </c>
      <c r="I84" s="88">
        <v>93.12</v>
      </c>
      <c r="J84" s="88">
        <v>271.43</v>
      </c>
      <c r="K84" s="88">
        <v>69.349999999999994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6.74</v>
      </c>
      <c r="X84">
        <v>9.92</v>
      </c>
      <c r="Y84">
        <v>36.35</v>
      </c>
      <c r="Z84">
        <v>33.72</v>
      </c>
      <c r="AA84">
        <v>41.42</v>
      </c>
      <c r="AB84">
        <v>0</v>
      </c>
      <c r="AC84">
        <v>2.89</v>
      </c>
      <c r="AD84">
        <v>0</v>
      </c>
      <c r="AE84">
        <v>0</v>
      </c>
      <c r="AF84">
        <v>62.61</v>
      </c>
      <c r="AG84">
        <v>24.08</v>
      </c>
      <c r="AH84">
        <v>0.61</v>
      </c>
      <c r="AI84">
        <v>0</v>
      </c>
      <c r="AJ84">
        <v>0.57999999999999996</v>
      </c>
      <c r="AK84">
        <v>0.36</v>
      </c>
      <c r="AL84">
        <v>33.630000000000003</v>
      </c>
      <c r="AM84">
        <v>274.17</v>
      </c>
      <c r="AN84">
        <v>0</v>
      </c>
      <c r="AO84">
        <v>0</v>
      </c>
      <c r="AP84">
        <v>49.85</v>
      </c>
      <c r="AQ84">
        <v>12.69</v>
      </c>
      <c r="AR84">
        <v>24.92</v>
      </c>
      <c r="AS84">
        <v>1.01</v>
      </c>
      <c r="AT84">
        <v>14.45</v>
      </c>
      <c r="AU84">
        <v>115.6</v>
      </c>
      <c r="AV84">
        <v>0.51</v>
      </c>
      <c r="AW84">
        <v>0.82</v>
      </c>
      <c r="AX84">
        <v>0.92</v>
      </c>
      <c r="AY84">
        <v>48.16</v>
      </c>
      <c r="AZ84">
        <v>0.9</v>
      </c>
      <c r="BA84">
        <v>0.92</v>
      </c>
      <c r="BB84">
        <v>0</v>
      </c>
      <c r="BC84">
        <v>13</v>
      </c>
      <c r="BD84">
        <v>12.21</v>
      </c>
      <c r="BE84">
        <v>192.66</v>
      </c>
      <c r="BF84">
        <v>0</v>
      </c>
      <c r="BG84">
        <v>0</v>
      </c>
      <c r="BH84">
        <v>0</v>
      </c>
      <c r="BI84">
        <v>0</v>
      </c>
    </row>
    <row r="85" spans="7:61">
      <c r="G85" t="s">
        <v>127</v>
      </c>
      <c r="H85" s="115">
        <v>581.79999999999995</v>
      </c>
      <c r="I85" s="88">
        <v>93.12</v>
      </c>
      <c r="J85" s="88">
        <v>271.43</v>
      </c>
      <c r="K85" s="88">
        <v>69.349999999999994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6.74</v>
      </c>
      <c r="X85">
        <v>9.92</v>
      </c>
      <c r="Y85">
        <v>36.35</v>
      </c>
      <c r="Z85">
        <v>33.72</v>
      </c>
      <c r="AA85">
        <v>41.42</v>
      </c>
      <c r="AB85">
        <v>0</v>
      </c>
      <c r="AC85">
        <v>2.89</v>
      </c>
      <c r="AD85">
        <v>0</v>
      </c>
      <c r="AE85">
        <v>0</v>
      </c>
      <c r="AF85">
        <v>62.61</v>
      </c>
      <c r="AG85">
        <v>24.08</v>
      </c>
      <c r="AH85">
        <v>0.61</v>
      </c>
      <c r="AI85">
        <v>0</v>
      </c>
      <c r="AJ85">
        <v>0.57999999999999996</v>
      </c>
      <c r="AK85">
        <v>0.36</v>
      </c>
      <c r="AL85">
        <v>33.630000000000003</v>
      </c>
      <c r="AM85">
        <v>274.17</v>
      </c>
      <c r="AN85">
        <v>0</v>
      </c>
      <c r="AO85">
        <v>0</v>
      </c>
      <c r="AP85">
        <v>49.85</v>
      </c>
      <c r="AQ85">
        <v>12.69</v>
      </c>
      <c r="AR85">
        <v>24.92</v>
      </c>
      <c r="AS85">
        <v>1.01</v>
      </c>
      <c r="AT85">
        <v>14.45</v>
      </c>
      <c r="AU85">
        <v>115.6</v>
      </c>
      <c r="AV85">
        <v>0.51</v>
      </c>
      <c r="AW85">
        <v>0.82</v>
      </c>
      <c r="AX85">
        <v>0.92</v>
      </c>
      <c r="AY85">
        <v>48.16</v>
      </c>
      <c r="AZ85">
        <v>0.9</v>
      </c>
      <c r="BA85">
        <v>0.92</v>
      </c>
      <c r="BB85">
        <v>0</v>
      </c>
      <c r="BC85">
        <v>13</v>
      </c>
      <c r="BD85">
        <v>12.21</v>
      </c>
      <c r="BE85">
        <v>192.66</v>
      </c>
      <c r="BF85">
        <v>0</v>
      </c>
      <c r="BG85">
        <v>0</v>
      </c>
      <c r="BH85">
        <v>0</v>
      </c>
      <c r="BI85">
        <v>0</v>
      </c>
    </row>
    <row r="86" spans="7:61">
      <c r="G86" t="s">
        <v>128</v>
      </c>
      <c r="H86" s="115">
        <v>581.79999999999995</v>
      </c>
      <c r="I86" s="88">
        <v>93.12</v>
      </c>
      <c r="J86" s="88">
        <v>271.43</v>
      </c>
      <c r="K86" s="88">
        <v>69.349999999999994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6.74</v>
      </c>
      <c r="X86">
        <v>9.92</v>
      </c>
      <c r="Y86">
        <v>36.35</v>
      </c>
      <c r="Z86">
        <v>33.72</v>
      </c>
      <c r="AA86">
        <v>41.42</v>
      </c>
      <c r="AB86">
        <v>0</v>
      </c>
      <c r="AC86">
        <v>2.89</v>
      </c>
      <c r="AD86">
        <v>0</v>
      </c>
      <c r="AE86">
        <v>0</v>
      </c>
      <c r="AF86">
        <v>62.61</v>
      </c>
      <c r="AG86">
        <v>24.08</v>
      </c>
      <c r="AH86">
        <v>0.61</v>
      </c>
      <c r="AI86">
        <v>0</v>
      </c>
      <c r="AJ86">
        <v>0.57999999999999996</v>
      </c>
      <c r="AK86">
        <v>0.36</v>
      </c>
      <c r="AL86">
        <v>33.630000000000003</v>
      </c>
      <c r="AM86">
        <v>274.17</v>
      </c>
      <c r="AN86">
        <v>0</v>
      </c>
      <c r="AO86">
        <v>0</v>
      </c>
      <c r="AP86">
        <v>49.85</v>
      </c>
      <c r="AQ86">
        <v>12.69</v>
      </c>
      <c r="AR86">
        <v>24.92</v>
      </c>
      <c r="AS86">
        <v>1.01</v>
      </c>
      <c r="AT86">
        <v>14.45</v>
      </c>
      <c r="AU86">
        <v>115.6</v>
      </c>
      <c r="AV86">
        <v>0.51</v>
      </c>
      <c r="AW86">
        <v>0.82</v>
      </c>
      <c r="AX86">
        <v>0.92</v>
      </c>
      <c r="AY86">
        <v>48.16</v>
      </c>
      <c r="AZ86">
        <v>0.9</v>
      </c>
      <c r="BA86">
        <v>0.92</v>
      </c>
      <c r="BB86">
        <v>0</v>
      </c>
      <c r="BC86">
        <v>13</v>
      </c>
      <c r="BD86">
        <v>12.21</v>
      </c>
      <c r="BE86">
        <v>192.66</v>
      </c>
      <c r="BF86">
        <v>0</v>
      </c>
      <c r="BG86">
        <v>0</v>
      </c>
      <c r="BH86">
        <v>0</v>
      </c>
      <c r="BI86">
        <v>0</v>
      </c>
    </row>
    <row r="87" spans="7:61">
      <c r="G87" t="s">
        <v>129</v>
      </c>
      <c r="H87" s="115">
        <v>581.79999999999995</v>
      </c>
      <c r="I87" s="88">
        <v>93.12</v>
      </c>
      <c r="J87" s="88">
        <v>271.52</v>
      </c>
      <c r="K87" s="88">
        <v>69.349999999999994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6.74</v>
      </c>
      <c r="X87">
        <v>9.92</v>
      </c>
      <c r="Y87">
        <v>36.35</v>
      </c>
      <c r="Z87">
        <v>33.72</v>
      </c>
      <c r="AA87">
        <v>41.42</v>
      </c>
      <c r="AB87">
        <v>0</v>
      </c>
      <c r="AC87">
        <v>2.89</v>
      </c>
      <c r="AD87">
        <v>0</v>
      </c>
      <c r="AE87">
        <v>0</v>
      </c>
      <c r="AF87">
        <v>62.61</v>
      </c>
      <c r="AG87">
        <v>24.08</v>
      </c>
      <c r="AH87">
        <v>0.61</v>
      </c>
      <c r="AI87">
        <v>0</v>
      </c>
      <c r="AJ87">
        <v>0.57999999999999996</v>
      </c>
      <c r="AK87">
        <v>0.36</v>
      </c>
      <c r="AL87">
        <v>33.630000000000003</v>
      </c>
      <c r="AM87">
        <v>274.17</v>
      </c>
      <c r="AN87">
        <v>0</v>
      </c>
      <c r="AO87">
        <v>0</v>
      </c>
      <c r="AP87">
        <v>49.85</v>
      </c>
      <c r="AQ87">
        <v>12.78</v>
      </c>
      <c r="AR87">
        <v>24.92</v>
      </c>
      <c r="AS87">
        <v>1.01</v>
      </c>
      <c r="AT87">
        <v>14.45</v>
      </c>
      <c r="AU87">
        <v>115.6</v>
      </c>
      <c r="AV87">
        <v>0.51</v>
      </c>
      <c r="AW87">
        <v>0.82</v>
      </c>
      <c r="AX87">
        <v>0.92</v>
      </c>
      <c r="AY87">
        <v>48.16</v>
      </c>
      <c r="AZ87">
        <v>0.9</v>
      </c>
      <c r="BA87">
        <v>0.92</v>
      </c>
      <c r="BB87">
        <v>0</v>
      </c>
      <c r="BC87">
        <v>13</v>
      </c>
      <c r="BD87">
        <v>12.21</v>
      </c>
      <c r="BE87">
        <v>192.66</v>
      </c>
      <c r="BF87">
        <v>0</v>
      </c>
      <c r="BG87">
        <v>0</v>
      </c>
      <c r="BH87">
        <v>0</v>
      </c>
      <c r="BI87">
        <v>0</v>
      </c>
    </row>
    <row r="88" spans="7:61">
      <c r="G88" t="s">
        <v>130</v>
      </c>
      <c r="H88" s="115">
        <v>581.79999999999995</v>
      </c>
      <c r="I88" s="88">
        <v>93.12</v>
      </c>
      <c r="J88" s="88">
        <v>271.52</v>
      </c>
      <c r="K88" s="88">
        <v>69.349999999999994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6.74</v>
      </c>
      <c r="X88">
        <v>9.92</v>
      </c>
      <c r="Y88">
        <v>36.35</v>
      </c>
      <c r="Z88">
        <v>33.72</v>
      </c>
      <c r="AA88">
        <v>41.42</v>
      </c>
      <c r="AB88">
        <v>0</v>
      </c>
      <c r="AC88">
        <v>2.89</v>
      </c>
      <c r="AD88">
        <v>0</v>
      </c>
      <c r="AE88">
        <v>0</v>
      </c>
      <c r="AF88">
        <v>62.61</v>
      </c>
      <c r="AG88">
        <v>24.08</v>
      </c>
      <c r="AH88">
        <v>0.61</v>
      </c>
      <c r="AI88">
        <v>0</v>
      </c>
      <c r="AJ88">
        <v>0.57999999999999996</v>
      </c>
      <c r="AK88">
        <v>0.36</v>
      </c>
      <c r="AL88">
        <v>33.630000000000003</v>
      </c>
      <c r="AM88">
        <v>274.17</v>
      </c>
      <c r="AN88">
        <v>0</v>
      </c>
      <c r="AO88">
        <v>0</v>
      </c>
      <c r="AP88">
        <v>49.85</v>
      </c>
      <c r="AQ88">
        <v>12.78</v>
      </c>
      <c r="AR88">
        <v>24.92</v>
      </c>
      <c r="AS88">
        <v>1.01</v>
      </c>
      <c r="AT88">
        <v>14.45</v>
      </c>
      <c r="AU88">
        <v>115.6</v>
      </c>
      <c r="AV88">
        <v>0.51</v>
      </c>
      <c r="AW88">
        <v>0.82</v>
      </c>
      <c r="AX88">
        <v>0.92</v>
      </c>
      <c r="AY88">
        <v>48.16</v>
      </c>
      <c r="AZ88">
        <v>0.9</v>
      </c>
      <c r="BA88">
        <v>0.92</v>
      </c>
      <c r="BB88">
        <v>0</v>
      </c>
      <c r="BC88">
        <v>13</v>
      </c>
      <c r="BD88">
        <v>12.21</v>
      </c>
      <c r="BE88">
        <v>192.66</v>
      </c>
      <c r="BF88">
        <v>0</v>
      </c>
      <c r="BG88">
        <v>0</v>
      </c>
      <c r="BH88">
        <v>0</v>
      </c>
      <c r="BI88">
        <v>0</v>
      </c>
    </row>
    <row r="89" spans="7:61">
      <c r="G89" t="s">
        <v>131</v>
      </c>
      <c r="H89" s="115">
        <v>648.27</v>
      </c>
      <c r="I89" s="88">
        <v>93.12</v>
      </c>
      <c r="J89" s="88">
        <v>271.52</v>
      </c>
      <c r="K89" s="88">
        <v>69.349999999999994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6.74</v>
      </c>
      <c r="X89">
        <v>9.92</v>
      </c>
      <c r="Y89">
        <v>36.35</v>
      </c>
      <c r="Z89">
        <v>33.72</v>
      </c>
      <c r="AA89">
        <v>41.42</v>
      </c>
      <c r="AB89">
        <v>0</v>
      </c>
      <c r="AC89">
        <v>2.89</v>
      </c>
      <c r="AD89">
        <v>0</v>
      </c>
      <c r="AE89">
        <v>66.47</v>
      </c>
      <c r="AF89">
        <v>62.61</v>
      </c>
      <c r="AG89">
        <v>24.08</v>
      </c>
      <c r="AH89">
        <v>0.61</v>
      </c>
      <c r="AI89">
        <v>0</v>
      </c>
      <c r="AJ89">
        <v>0.57999999999999996</v>
      </c>
      <c r="AK89">
        <v>0.36</v>
      </c>
      <c r="AL89">
        <v>33.630000000000003</v>
      </c>
      <c r="AM89">
        <v>274.17</v>
      </c>
      <c r="AN89">
        <v>0</v>
      </c>
      <c r="AO89">
        <v>0</v>
      </c>
      <c r="AP89">
        <v>49.85</v>
      </c>
      <c r="AQ89">
        <v>12.78</v>
      </c>
      <c r="AR89">
        <v>24.92</v>
      </c>
      <c r="AS89">
        <v>1.01</v>
      </c>
      <c r="AT89">
        <v>14.45</v>
      </c>
      <c r="AU89">
        <v>115.6</v>
      </c>
      <c r="AV89">
        <v>0.51</v>
      </c>
      <c r="AW89">
        <v>0.82</v>
      </c>
      <c r="AX89">
        <v>0.92</v>
      </c>
      <c r="AY89">
        <v>48.16</v>
      </c>
      <c r="AZ89">
        <v>0.9</v>
      </c>
      <c r="BA89">
        <v>0.92</v>
      </c>
      <c r="BB89">
        <v>0</v>
      </c>
      <c r="BC89">
        <v>13</v>
      </c>
      <c r="BD89">
        <v>12.21</v>
      </c>
      <c r="BE89">
        <v>192.66</v>
      </c>
      <c r="BF89">
        <v>0</v>
      </c>
      <c r="BG89">
        <v>0</v>
      </c>
      <c r="BH89">
        <v>0</v>
      </c>
      <c r="BI89">
        <v>0</v>
      </c>
    </row>
    <row r="90" spans="7:61">
      <c r="G90" t="s">
        <v>132</v>
      </c>
      <c r="H90" s="115">
        <v>723.41000000000008</v>
      </c>
      <c r="I90" s="88">
        <v>93.12</v>
      </c>
      <c r="J90" s="88">
        <v>212.57</v>
      </c>
      <c r="K90" s="88">
        <v>69.349999999999994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6.74</v>
      </c>
      <c r="X90">
        <v>9.92</v>
      </c>
      <c r="Y90">
        <v>36.35</v>
      </c>
      <c r="Z90">
        <v>33.72</v>
      </c>
      <c r="AA90">
        <v>41.42</v>
      </c>
      <c r="AB90">
        <v>0</v>
      </c>
      <c r="AC90">
        <v>2.89</v>
      </c>
      <c r="AD90">
        <v>0</v>
      </c>
      <c r="AE90">
        <v>141.61000000000001</v>
      </c>
      <c r="AF90">
        <v>62.61</v>
      </c>
      <c r="AG90">
        <v>24.08</v>
      </c>
      <c r="AH90">
        <v>0.61</v>
      </c>
      <c r="AI90">
        <v>0</v>
      </c>
      <c r="AJ90">
        <v>0.57999999999999996</v>
      </c>
      <c r="AK90">
        <v>0.36</v>
      </c>
      <c r="AL90">
        <v>33.630000000000003</v>
      </c>
      <c r="AM90">
        <v>274.17</v>
      </c>
      <c r="AN90">
        <v>0</v>
      </c>
      <c r="AO90">
        <v>0</v>
      </c>
      <c r="AP90">
        <v>49.85</v>
      </c>
      <c r="AQ90">
        <v>12.78</v>
      </c>
      <c r="AR90">
        <v>24.92</v>
      </c>
      <c r="AS90">
        <v>1.01</v>
      </c>
      <c r="AT90">
        <v>14.45</v>
      </c>
      <c r="AU90">
        <v>115.6</v>
      </c>
      <c r="AV90">
        <v>0.51</v>
      </c>
      <c r="AW90">
        <v>0.82</v>
      </c>
      <c r="AX90">
        <v>0.92</v>
      </c>
      <c r="AY90">
        <v>48.16</v>
      </c>
      <c r="AZ90">
        <v>0.9</v>
      </c>
      <c r="BA90">
        <v>0.92</v>
      </c>
      <c r="BB90">
        <v>0</v>
      </c>
      <c r="BC90">
        <v>13</v>
      </c>
      <c r="BD90">
        <v>12.21</v>
      </c>
      <c r="BE90">
        <v>133.71</v>
      </c>
      <c r="BF90">
        <v>0</v>
      </c>
      <c r="BG90">
        <v>0</v>
      </c>
      <c r="BH90">
        <v>0</v>
      </c>
      <c r="BI90">
        <v>0</v>
      </c>
    </row>
    <row r="91" spans="7:61">
      <c r="G91" t="s">
        <v>133</v>
      </c>
      <c r="H91" s="115">
        <v>726.48</v>
      </c>
      <c r="I91" s="88">
        <v>133.48000000000002</v>
      </c>
      <c r="J91" s="88">
        <v>161.70999999999998</v>
      </c>
      <c r="K91" s="88">
        <v>69.349999999999994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6.74</v>
      </c>
      <c r="X91">
        <v>9.92</v>
      </c>
      <c r="Y91">
        <v>36.35</v>
      </c>
      <c r="Z91">
        <v>33.72</v>
      </c>
      <c r="AA91">
        <v>41.42</v>
      </c>
      <c r="AB91">
        <v>0</v>
      </c>
      <c r="AC91">
        <v>2.89</v>
      </c>
      <c r="AD91">
        <v>12.62</v>
      </c>
      <c r="AE91">
        <v>79.95</v>
      </c>
      <c r="AF91">
        <v>62.61</v>
      </c>
      <c r="AG91">
        <v>24.08</v>
      </c>
      <c r="AH91">
        <v>0.61</v>
      </c>
      <c r="AI91">
        <v>0</v>
      </c>
      <c r="AJ91">
        <v>0.57999999999999996</v>
      </c>
      <c r="AK91">
        <v>0.36</v>
      </c>
      <c r="AL91">
        <v>33.630000000000003</v>
      </c>
      <c r="AM91">
        <v>274.17</v>
      </c>
      <c r="AN91">
        <v>0</v>
      </c>
      <c r="AO91">
        <v>64.73</v>
      </c>
      <c r="AP91">
        <v>49.85</v>
      </c>
      <c r="AQ91">
        <v>12.88</v>
      </c>
      <c r="AR91">
        <v>24.92</v>
      </c>
      <c r="AS91">
        <v>1.01</v>
      </c>
      <c r="AT91">
        <v>14.45</v>
      </c>
      <c r="AU91">
        <v>115.6</v>
      </c>
      <c r="AV91">
        <v>0.51</v>
      </c>
      <c r="AW91">
        <v>0.82</v>
      </c>
      <c r="AX91">
        <v>0.92</v>
      </c>
      <c r="AY91">
        <v>48.16</v>
      </c>
      <c r="AZ91">
        <v>0.9</v>
      </c>
      <c r="BA91">
        <v>0.92</v>
      </c>
      <c r="BB91">
        <v>0</v>
      </c>
      <c r="BC91">
        <v>13</v>
      </c>
      <c r="BD91">
        <v>12.21</v>
      </c>
      <c r="BE91">
        <v>82.75</v>
      </c>
      <c r="BF91">
        <v>27.74</v>
      </c>
      <c r="BG91">
        <v>0</v>
      </c>
      <c r="BH91">
        <v>0</v>
      </c>
      <c r="BI91">
        <v>0</v>
      </c>
    </row>
    <row r="92" spans="7:61">
      <c r="G92" t="s">
        <v>134</v>
      </c>
      <c r="H92" s="115">
        <v>789.1</v>
      </c>
      <c r="I92" s="88">
        <v>133.48000000000002</v>
      </c>
      <c r="J92" s="88">
        <v>161.70999999999998</v>
      </c>
      <c r="K92" s="88">
        <v>69.349999999999994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6.74</v>
      </c>
      <c r="X92">
        <v>9.92</v>
      </c>
      <c r="Y92">
        <v>36.35</v>
      </c>
      <c r="Z92">
        <v>33.72</v>
      </c>
      <c r="AA92">
        <v>41.42</v>
      </c>
      <c r="AB92">
        <v>0</v>
      </c>
      <c r="AC92">
        <v>2.89</v>
      </c>
      <c r="AD92">
        <v>12.62</v>
      </c>
      <c r="AE92">
        <v>142.57</v>
      </c>
      <c r="AF92">
        <v>62.61</v>
      </c>
      <c r="AG92">
        <v>24.08</v>
      </c>
      <c r="AH92">
        <v>0.61</v>
      </c>
      <c r="AI92">
        <v>0</v>
      </c>
      <c r="AJ92">
        <v>0.57999999999999996</v>
      </c>
      <c r="AK92">
        <v>0.36</v>
      </c>
      <c r="AL92">
        <v>33.630000000000003</v>
      </c>
      <c r="AM92">
        <v>274.17</v>
      </c>
      <c r="AN92">
        <v>0</v>
      </c>
      <c r="AO92">
        <v>64.73</v>
      </c>
      <c r="AP92">
        <v>49.85</v>
      </c>
      <c r="AQ92">
        <v>12.88</v>
      </c>
      <c r="AR92">
        <v>24.92</v>
      </c>
      <c r="AS92">
        <v>1.01</v>
      </c>
      <c r="AT92">
        <v>14.45</v>
      </c>
      <c r="AU92">
        <v>115.6</v>
      </c>
      <c r="AV92">
        <v>0.51</v>
      </c>
      <c r="AW92">
        <v>0.82</v>
      </c>
      <c r="AX92">
        <v>0.92</v>
      </c>
      <c r="AY92">
        <v>48.16</v>
      </c>
      <c r="AZ92">
        <v>0.9</v>
      </c>
      <c r="BA92">
        <v>0.92</v>
      </c>
      <c r="BB92">
        <v>0</v>
      </c>
      <c r="BC92">
        <v>13</v>
      </c>
      <c r="BD92">
        <v>12.21</v>
      </c>
      <c r="BE92">
        <v>82.75</v>
      </c>
      <c r="BF92">
        <v>27.74</v>
      </c>
      <c r="BG92">
        <v>0</v>
      </c>
      <c r="BH92">
        <v>0</v>
      </c>
      <c r="BI92">
        <v>0</v>
      </c>
    </row>
    <row r="93" spans="7:61">
      <c r="G93" t="s">
        <v>135</v>
      </c>
      <c r="H93" s="115">
        <v>876.75000000000011</v>
      </c>
      <c r="I93" s="88">
        <v>133.48000000000002</v>
      </c>
      <c r="J93" s="88">
        <v>161.70999999999998</v>
      </c>
      <c r="K93" s="88">
        <v>69.349999999999994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6.74</v>
      </c>
      <c r="X93">
        <v>9.92</v>
      </c>
      <c r="Y93">
        <v>36.35</v>
      </c>
      <c r="Z93">
        <v>33.72</v>
      </c>
      <c r="AA93">
        <v>41.42</v>
      </c>
      <c r="AB93">
        <v>0</v>
      </c>
      <c r="AC93">
        <v>2.89</v>
      </c>
      <c r="AD93">
        <v>12.62</v>
      </c>
      <c r="AE93">
        <v>153.16</v>
      </c>
      <c r="AF93">
        <v>62.61</v>
      </c>
      <c r="AG93">
        <v>24.08</v>
      </c>
      <c r="AH93">
        <v>0.61</v>
      </c>
      <c r="AI93">
        <v>77.06</v>
      </c>
      <c r="AJ93">
        <v>0.57999999999999996</v>
      </c>
      <c r="AK93">
        <v>0.36</v>
      </c>
      <c r="AL93">
        <v>33.630000000000003</v>
      </c>
      <c r="AM93">
        <v>274.17</v>
      </c>
      <c r="AN93">
        <v>0</v>
      </c>
      <c r="AO93">
        <v>64.73</v>
      </c>
      <c r="AP93">
        <v>49.85</v>
      </c>
      <c r="AQ93">
        <v>12.88</v>
      </c>
      <c r="AR93">
        <v>24.92</v>
      </c>
      <c r="AS93">
        <v>1.01</v>
      </c>
      <c r="AT93">
        <v>14.45</v>
      </c>
      <c r="AU93">
        <v>115.6</v>
      </c>
      <c r="AV93">
        <v>0.51</v>
      </c>
      <c r="AW93">
        <v>0.82</v>
      </c>
      <c r="AX93">
        <v>0.92</v>
      </c>
      <c r="AY93">
        <v>48.16</v>
      </c>
      <c r="AZ93">
        <v>0.9</v>
      </c>
      <c r="BA93">
        <v>0.92</v>
      </c>
      <c r="BB93">
        <v>0</v>
      </c>
      <c r="BC93">
        <v>13</v>
      </c>
      <c r="BD93">
        <v>12.21</v>
      </c>
      <c r="BE93">
        <v>82.75</v>
      </c>
      <c r="BF93">
        <v>27.74</v>
      </c>
      <c r="BG93">
        <v>0</v>
      </c>
      <c r="BH93">
        <v>0</v>
      </c>
      <c r="BI93">
        <v>0</v>
      </c>
    </row>
    <row r="94" spans="7:61">
      <c r="G94" t="s">
        <v>136</v>
      </c>
      <c r="H94" s="115">
        <v>937.45</v>
      </c>
      <c r="I94" s="88">
        <v>133.48000000000002</v>
      </c>
      <c r="J94" s="88">
        <v>161.70999999999998</v>
      </c>
      <c r="K94" s="88">
        <v>69.349999999999994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6.74</v>
      </c>
      <c r="X94">
        <v>9.92</v>
      </c>
      <c r="Y94">
        <v>36.35</v>
      </c>
      <c r="Z94">
        <v>33.72</v>
      </c>
      <c r="AA94">
        <v>41.42</v>
      </c>
      <c r="AB94">
        <v>0</v>
      </c>
      <c r="AC94">
        <v>2.89</v>
      </c>
      <c r="AD94">
        <v>12.62</v>
      </c>
      <c r="AE94">
        <v>122.34</v>
      </c>
      <c r="AF94">
        <v>62.61</v>
      </c>
      <c r="AG94">
        <v>24.08</v>
      </c>
      <c r="AH94">
        <v>0.61</v>
      </c>
      <c r="AI94">
        <v>168.58</v>
      </c>
      <c r="AJ94">
        <v>0.57999999999999996</v>
      </c>
      <c r="AK94">
        <v>0.36</v>
      </c>
      <c r="AL94">
        <v>33.630000000000003</v>
      </c>
      <c r="AM94">
        <v>274.17</v>
      </c>
      <c r="AN94">
        <v>0</v>
      </c>
      <c r="AO94">
        <v>64.73</v>
      </c>
      <c r="AP94">
        <v>49.85</v>
      </c>
      <c r="AQ94">
        <v>12.88</v>
      </c>
      <c r="AR94">
        <v>24.92</v>
      </c>
      <c r="AS94">
        <v>1.01</v>
      </c>
      <c r="AT94">
        <v>14.45</v>
      </c>
      <c r="AU94">
        <v>115.6</v>
      </c>
      <c r="AV94">
        <v>0.51</v>
      </c>
      <c r="AW94">
        <v>0.82</v>
      </c>
      <c r="AX94">
        <v>0.92</v>
      </c>
      <c r="AY94">
        <v>48.16</v>
      </c>
      <c r="AZ94">
        <v>0.9</v>
      </c>
      <c r="BA94">
        <v>0.92</v>
      </c>
      <c r="BB94">
        <v>0</v>
      </c>
      <c r="BC94">
        <v>13</v>
      </c>
      <c r="BD94">
        <v>12.21</v>
      </c>
      <c r="BE94">
        <v>82.75</v>
      </c>
      <c r="BF94">
        <v>27.74</v>
      </c>
      <c r="BG94">
        <v>0</v>
      </c>
      <c r="BH94">
        <v>0</v>
      </c>
      <c r="BI94">
        <v>0</v>
      </c>
    </row>
    <row r="95" spans="7:61">
      <c r="G95" t="s">
        <v>137</v>
      </c>
      <c r="H95" s="115">
        <v>1005.7900000000001</v>
      </c>
      <c r="I95" s="88">
        <v>133.48000000000002</v>
      </c>
      <c r="J95" s="88">
        <v>161.70999999999998</v>
      </c>
      <c r="K95" s="88">
        <v>69.349999999999994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6.74</v>
      </c>
      <c r="X95">
        <v>9.92</v>
      </c>
      <c r="Y95">
        <v>36.35</v>
      </c>
      <c r="Z95">
        <v>33.72</v>
      </c>
      <c r="AA95">
        <v>41.42</v>
      </c>
      <c r="AB95">
        <v>0</v>
      </c>
      <c r="AC95">
        <v>2.89</v>
      </c>
      <c r="AD95">
        <v>12.62</v>
      </c>
      <c r="AE95">
        <v>341.01</v>
      </c>
      <c r="AF95">
        <v>62.61</v>
      </c>
      <c r="AG95">
        <v>24.08</v>
      </c>
      <c r="AH95">
        <v>0.61</v>
      </c>
      <c r="AI95">
        <v>19.27</v>
      </c>
      <c r="AJ95">
        <v>0.57999999999999996</v>
      </c>
      <c r="AK95">
        <v>0.36</v>
      </c>
      <c r="AL95">
        <v>32.61</v>
      </c>
      <c r="AM95">
        <v>274.17</v>
      </c>
      <c r="AN95">
        <v>0</v>
      </c>
      <c r="AO95">
        <v>64.73</v>
      </c>
      <c r="AP95">
        <v>49.85</v>
      </c>
      <c r="AQ95">
        <v>12.88</v>
      </c>
      <c r="AR95">
        <v>24.92</v>
      </c>
      <c r="AS95">
        <v>1.01</v>
      </c>
      <c r="AT95">
        <v>14.45</v>
      </c>
      <c r="AU95">
        <v>115.6</v>
      </c>
      <c r="AV95">
        <v>0.51</v>
      </c>
      <c r="AW95">
        <v>0.82</v>
      </c>
      <c r="AX95">
        <v>0.92</v>
      </c>
      <c r="AY95">
        <v>48.16</v>
      </c>
      <c r="AZ95">
        <v>0.9</v>
      </c>
      <c r="BA95">
        <v>0.92</v>
      </c>
      <c r="BB95">
        <v>0</v>
      </c>
      <c r="BC95">
        <v>13</v>
      </c>
      <c r="BD95">
        <v>12.21</v>
      </c>
      <c r="BE95">
        <v>82.75</v>
      </c>
      <c r="BF95">
        <v>27.74</v>
      </c>
      <c r="BG95">
        <v>0</v>
      </c>
      <c r="BH95">
        <v>0</v>
      </c>
      <c r="BI95">
        <v>0</v>
      </c>
    </row>
    <row r="96" spans="7:61">
      <c r="G96" t="s">
        <v>138</v>
      </c>
      <c r="H96" s="115">
        <v>1026.02</v>
      </c>
      <c r="I96" s="88">
        <v>133.48000000000002</v>
      </c>
      <c r="J96" s="88">
        <v>161.70999999999998</v>
      </c>
      <c r="K96" s="88">
        <v>69.349999999999994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6.74</v>
      </c>
      <c r="X96">
        <v>9.92</v>
      </c>
      <c r="Y96">
        <v>36.35</v>
      </c>
      <c r="Z96">
        <v>33.72</v>
      </c>
      <c r="AA96">
        <v>41.42</v>
      </c>
      <c r="AB96">
        <v>0</v>
      </c>
      <c r="AC96">
        <v>2.89</v>
      </c>
      <c r="AD96">
        <v>12.62</v>
      </c>
      <c r="AE96">
        <v>308.26</v>
      </c>
      <c r="AF96">
        <v>62.61</v>
      </c>
      <c r="AG96">
        <v>24.08</v>
      </c>
      <c r="AH96">
        <v>0.61</v>
      </c>
      <c r="AI96">
        <v>72.25</v>
      </c>
      <c r="AJ96">
        <v>0.57999999999999996</v>
      </c>
      <c r="AK96">
        <v>0.36</v>
      </c>
      <c r="AL96">
        <v>32.61</v>
      </c>
      <c r="AM96">
        <v>274.17</v>
      </c>
      <c r="AN96">
        <v>0</v>
      </c>
      <c r="AO96">
        <v>64.73</v>
      </c>
      <c r="AP96">
        <v>49.85</v>
      </c>
      <c r="AQ96">
        <v>12.88</v>
      </c>
      <c r="AR96">
        <v>24.92</v>
      </c>
      <c r="AS96">
        <v>1.01</v>
      </c>
      <c r="AT96">
        <v>14.45</v>
      </c>
      <c r="AU96">
        <v>115.6</v>
      </c>
      <c r="AV96">
        <v>0.51</v>
      </c>
      <c r="AW96">
        <v>0.82</v>
      </c>
      <c r="AX96">
        <v>0.92</v>
      </c>
      <c r="AY96">
        <v>48.16</v>
      </c>
      <c r="AZ96">
        <v>0.9</v>
      </c>
      <c r="BA96">
        <v>0.92</v>
      </c>
      <c r="BB96">
        <v>0</v>
      </c>
      <c r="BC96">
        <v>13</v>
      </c>
      <c r="BD96">
        <v>12.21</v>
      </c>
      <c r="BE96">
        <v>82.75</v>
      </c>
      <c r="BF96">
        <v>27.74</v>
      </c>
      <c r="BG96">
        <v>0</v>
      </c>
      <c r="BH96">
        <v>0</v>
      </c>
      <c r="BI96">
        <v>0</v>
      </c>
    </row>
    <row r="97" spans="1:133">
      <c r="G97" t="s">
        <v>139</v>
      </c>
      <c r="H97" s="115">
        <v>1026.02</v>
      </c>
      <c r="I97" s="88">
        <v>133.48000000000002</v>
      </c>
      <c r="J97" s="88">
        <v>161.70999999999998</v>
      </c>
      <c r="K97" s="88">
        <v>69.349999999999994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6.74</v>
      </c>
      <c r="X97">
        <v>9.92</v>
      </c>
      <c r="Y97">
        <v>36.35</v>
      </c>
      <c r="Z97">
        <v>33.72</v>
      </c>
      <c r="AA97">
        <v>41.42</v>
      </c>
      <c r="AB97">
        <v>0</v>
      </c>
      <c r="AC97">
        <v>2.89</v>
      </c>
      <c r="AD97">
        <v>12.62</v>
      </c>
      <c r="AE97">
        <v>279.36</v>
      </c>
      <c r="AF97">
        <v>62.61</v>
      </c>
      <c r="AG97">
        <v>24.08</v>
      </c>
      <c r="AH97">
        <v>0.61</v>
      </c>
      <c r="AI97">
        <v>101.15</v>
      </c>
      <c r="AJ97">
        <v>0.57999999999999996</v>
      </c>
      <c r="AK97">
        <v>0.36</v>
      </c>
      <c r="AL97">
        <v>32.61</v>
      </c>
      <c r="AM97">
        <v>274.17</v>
      </c>
      <c r="AN97">
        <v>0</v>
      </c>
      <c r="AO97">
        <v>64.73</v>
      </c>
      <c r="AP97">
        <v>49.85</v>
      </c>
      <c r="AQ97">
        <v>12.88</v>
      </c>
      <c r="AR97">
        <v>24.92</v>
      </c>
      <c r="AS97">
        <v>1.01</v>
      </c>
      <c r="AT97">
        <v>14.45</v>
      </c>
      <c r="AU97">
        <v>115.6</v>
      </c>
      <c r="AV97">
        <v>0.51</v>
      </c>
      <c r="AW97">
        <v>0.82</v>
      </c>
      <c r="AX97">
        <v>0.92</v>
      </c>
      <c r="AY97">
        <v>48.16</v>
      </c>
      <c r="AZ97">
        <v>0.9</v>
      </c>
      <c r="BA97">
        <v>0.92</v>
      </c>
      <c r="BB97">
        <v>0</v>
      </c>
      <c r="BC97">
        <v>13</v>
      </c>
      <c r="BD97">
        <v>12.21</v>
      </c>
      <c r="BE97">
        <v>82.75</v>
      </c>
      <c r="BF97">
        <v>27.74</v>
      </c>
      <c r="BG97">
        <v>0</v>
      </c>
      <c r="BH97">
        <v>0</v>
      </c>
      <c r="BI97">
        <v>0</v>
      </c>
    </row>
    <row r="98" spans="1:133">
      <c r="G98" t="s">
        <v>140</v>
      </c>
      <c r="H98" s="115">
        <v>1026.02</v>
      </c>
      <c r="I98" s="88">
        <v>133.48000000000002</v>
      </c>
      <c r="J98" s="88">
        <v>161.70999999999998</v>
      </c>
      <c r="K98" s="88">
        <v>69.349999999999994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6.74</v>
      </c>
      <c r="X98">
        <v>9.92</v>
      </c>
      <c r="Y98">
        <v>36.35</v>
      </c>
      <c r="Z98">
        <v>33.72</v>
      </c>
      <c r="AA98">
        <v>41.42</v>
      </c>
      <c r="AB98">
        <v>0</v>
      </c>
      <c r="AC98">
        <v>2.89</v>
      </c>
      <c r="AD98">
        <v>12.62</v>
      </c>
      <c r="AE98">
        <v>264.91000000000003</v>
      </c>
      <c r="AF98">
        <v>62.61</v>
      </c>
      <c r="AG98">
        <v>24.08</v>
      </c>
      <c r="AH98">
        <v>0.61</v>
      </c>
      <c r="AI98">
        <v>115.6</v>
      </c>
      <c r="AJ98">
        <v>0.57999999999999996</v>
      </c>
      <c r="AK98">
        <v>0.36</v>
      </c>
      <c r="AL98">
        <v>32.61</v>
      </c>
      <c r="AM98">
        <v>274.17</v>
      </c>
      <c r="AN98">
        <v>0</v>
      </c>
      <c r="AO98">
        <v>64.73</v>
      </c>
      <c r="AP98">
        <v>49.85</v>
      </c>
      <c r="AQ98">
        <v>12.88</v>
      </c>
      <c r="AR98">
        <v>24.92</v>
      </c>
      <c r="AS98">
        <v>1.01</v>
      </c>
      <c r="AT98">
        <v>14.45</v>
      </c>
      <c r="AU98">
        <v>115.6</v>
      </c>
      <c r="AV98">
        <v>0.51</v>
      </c>
      <c r="AW98">
        <v>0.82</v>
      </c>
      <c r="AX98">
        <v>0.92</v>
      </c>
      <c r="AY98">
        <v>48.16</v>
      </c>
      <c r="AZ98">
        <v>0.9</v>
      </c>
      <c r="BA98">
        <v>0.92</v>
      </c>
      <c r="BB98">
        <v>0</v>
      </c>
      <c r="BC98">
        <v>13</v>
      </c>
      <c r="BD98">
        <v>12.21</v>
      </c>
      <c r="BE98">
        <v>82.75</v>
      </c>
      <c r="BF98">
        <v>27.74</v>
      </c>
      <c r="BG98">
        <v>0</v>
      </c>
      <c r="BH98">
        <v>0</v>
      </c>
      <c r="B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16.810375000000004</v>
      </c>
      <c r="I99" s="111">
        <f t="shared" ref="I99:BU99" si="1">SUM(I3:I98)/4000</f>
        <v>2.6358900000000038</v>
      </c>
      <c r="J99" s="111">
        <f t="shared" si="1"/>
        <v>4.3799174999999968</v>
      </c>
      <c r="K99" s="111">
        <f t="shared" si="1"/>
        <v>1.6644000000000023</v>
      </c>
      <c r="L99" s="111">
        <f t="shared" si="1"/>
        <v>5.8669999999999993E-2</v>
      </c>
      <c r="M99" s="111">
        <f t="shared" si="1"/>
        <v>0</v>
      </c>
      <c r="N99" s="110">
        <f t="shared" si="1"/>
        <v>0</v>
      </c>
      <c r="O99" s="111">
        <f t="shared" si="1"/>
        <v>0.73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0.16176000000000015</v>
      </c>
      <c r="X99">
        <f t="shared" si="1"/>
        <v>0.23807999999999963</v>
      </c>
      <c r="Y99">
        <f t="shared" si="1"/>
        <v>0.32714999999999994</v>
      </c>
      <c r="Z99">
        <f t="shared" si="1"/>
        <v>0.80927999999999856</v>
      </c>
      <c r="AA99">
        <f t="shared" si="1"/>
        <v>0.99408000000000118</v>
      </c>
      <c r="AB99">
        <f t="shared" si="1"/>
        <v>0.49</v>
      </c>
      <c r="AC99">
        <f t="shared" si="1"/>
        <v>6.9359999999999825E-2</v>
      </c>
      <c r="AD99">
        <f t="shared" si="1"/>
        <v>8.8340000000000016E-2</v>
      </c>
      <c r="AE99">
        <f t="shared" si="1"/>
        <v>0.77208749999999993</v>
      </c>
      <c r="AF99">
        <f t="shared" si="1"/>
        <v>1.5026399999999982</v>
      </c>
      <c r="AG99">
        <f t="shared" si="1"/>
        <v>0.57791999999999921</v>
      </c>
      <c r="AH99">
        <f t="shared" si="1"/>
        <v>1.463999999999999E-2</v>
      </c>
      <c r="AI99">
        <f t="shared" si="1"/>
        <v>0.13847750000000003</v>
      </c>
      <c r="AJ99">
        <f t="shared" si="1"/>
        <v>1.3919999999999972E-2</v>
      </c>
      <c r="AK99">
        <f t="shared" si="1"/>
        <v>8.6399999999999914E-3</v>
      </c>
      <c r="AL99">
        <f t="shared" si="1"/>
        <v>0.7418900000000006</v>
      </c>
      <c r="AM99">
        <f t="shared" si="1"/>
        <v>6.5800799999999846</v>
      </c>
      <c r="AN99">
        <f t="shared" si="1"/>
        <v>0.04</v>
      </c>
      <c r="AO99">
        <f t="shared" si="1"/>
        <v>0.51784000000000008</v>
      </c>
      <c r="AP99">
        <f t="shared" si="1"/>
        <v>1.1963999999999999</v>
      </c>
      <c r="AQ99">
        <f t="shared" si="1"/>
        <v>0.30266000000000015</v>
      </c>
      <c r="AR99">
        <f t="shared" si="1"/>
        <v>0.59808000000000083</v>
      </c>
      <c r="AS99">
        <f t="shared" si="1"/>
        <v>2.4240000000000029E-2</v>
      </c>
      <c r="AT99">
        <f t="shared" si="1"/>
        <v>0.34680000000000055</v>
      </c>
      <c r="AU99">
        <f t="shared" si="1"/>
        <v>2.7744000000000044</v>
      </c>
      <c r="AV99">
        <f t="shared" si="1"/>
        <v>1.2239999999999996E-2</v>
      </c>
      <c r="AW99">
        <f t="shared" si="1"/>
        <v>1.9679999999999975E-2</v>
      </c>
      <c r="AX99">
        <f t="shared" si="1"/>
        <v>2.2080000000000034E-2</v>
      </c>
      <c r="AY99">
        <f t="shared" si="1"/>
        <v>1.1558399999999984</v>
      </c>
      <c r="AZ99">
        <f t="shared" si="1"/>
        <v>2.1600000000000015E-2</v>
      </c>
      <c r="BA99">
        <f t="shared" si="1"/>
        <v>2.2080000000000034E-2</v>
      </c>
      <c r="BB99">
        <f t="shared" si="1"/>
        <v>0.2</v>
      </c>
      <c r="BC99">
        <f t="shared" si="1"/>
        <v>0.312</v>
      </c>
      <c r="BD99">
        <f t="shared" si="1"/>
        <v>0.29304000000000041</v>
      </c>
      <c r="BE99">
        <f t="shared" si="1"/>
        <v>2.4913374999999993</v>
      </c>
      <c r="BF99">
        <f t="shared" si="1"/>
        <v>0.22192000000000003</v>
      </c>
      <c r="BG99">
        <f t="shared" si="1"/>
        <v>0.63600000000000001</v>
      </c>
      <c r="BH99">
        <f t="shared" si="1"/>
        <v>5.8669999999999993E-2</v>
      </c>
      <c r="BI99">
        <f t="shared" si="1"/>
        <v>1.484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4</v>
      </c>
      <c r="U1" s="240" t="s">
        <v>343</v>
      </c>
      <c r="V1" s="24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522</v>
      </c>
      <c r="Z2" t="s">
        <v>359</v>
      </c>
      <c r="AA2" t="s">
        <v>490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20.7</v>
      </c>
      <c r="J3" s="95">
        <v>0</v>
      </c>
      <c r="K3" s="95">
        <v>0</v>
      </c>
      <c r="L3" s="95">
        <v>4.1399999999999997</v>
      </c>
      <c r="M3" s="114">
        <v>0</v>
      </c>
      <c r="N3" s="113">
        <v>-19</v>
      </c>
      <c r="O3" s="95">
        <v>0</v>
      </c>
      <c r="P3" s="95">
        <v>0</v>
      </c>
      <c r="Q3" s="95">
        <v>-30</v>
      </c>
      <c r="R3" s="95">
        <v>0</v>
      </c>
      <c r="S3" s="114">
        <v>0</v>
      </c>
      <c r="T3" t="s">
        <v>522</v>
      </c>
      <c r="U3" s="115">
        <v>-51</v>
      </c>
      <c r="V3" s="116">
        <v>24.84</v>
      </c>
      <c r="W3">
        <v>-19</v>
      </c>
      <c r="X3">
        <v>20.7</v>
      </c>
      <c r="Y3">
        <v>-2</v>
      </c>
      <c r="Z3">
        <v>4.1399999999999997</v>
      </c>
      <c r="AA3">
        <v>-30</v>
      </c>
      <c r="AB3">
        <v>0</v>
      </c>
      <c r="AC3">
        <v>0</v>
      </c>
    </row>
    <row r="4" spans="1:29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11.75</v>
      </c>
      <c r="J4" s="88">
        <v>0</v>
      </c>
      <c r="K4" s="88">
        <v>0</v>
      </c>
      <c r="L4" s="88">
        <v>4.2300000000000004</v>
      </c>
      <c r="M4" s="116">
        <v>0</v>
      </c>
      <c r="N4" s="115">
        <v>-27</v>
      </c>
      <c r="O4" s="88">
        <v>0</v>
      </c>
      <c r="P4" s="88">
        <v>0</v>
      </c>
      <c r="Q4" s="88">
        <v>-30</v>
      </c>
      <c r="R4" s="88">
        <v>0</v>
      </c>
      <c r="S4" s="116">
        <v>0</v>
      </c>
      <c r="U4" s="115">
        <v>-59</v>
      </c>
      <c r="V4" s="116">
        <v>15.98</v>
      </c>
      <c r="W4">
        <v>-27</v>
      </c>
      <c r="X4">
        <v>11.75</v>
      </c>
      <c r="Y4">
        <v>-2</v>
      </c>
      <c r="Z4">
        <v>4.2300000000000004</v>
      </c>
      <c r="AA4">
        <v>-30</v>
      </c>
      <c r="AB4">
        <v>0</v>
      </c>
      <c r="AC4">
        <v>0</v>
      </c>
    </row>
    <row r="5" spans="1:29">
      <c r="G5" t="s">
        <v>47</v>
      </c>
      <c r="H5" s="115">
        <v>0</v>
      </c>
      <c r="I5" s="88">
        <v>9.64</v>
      </c>
      <c r="J5" s="88">
        <v>9.6300000000000008</v>
      </c>
      <c r="K5" s="88">
        <v>0</v>
      </c>
      <c r="L5" s="88">
        <v>4.09</v>
      </c>
      <c r="M5" s="116">
        <v>0</v>
      </c>
      <c r="N5" s="115">
        <v>-26</v>
      </c>
      <c r="O5" s="88">
        <v>0</v>
      </c>
      <c r="P5" s="88">
        <v>0</v>
      </c>
      <c r="Q5" s="88">
        <v>-30</v>
      </c>
      <c r="R5" s="88">
        <v>0</v>
      </c>
      <c r="S5" s="116">
        <v>0</v>
      </c>
      <c r="U5" s="115">
        <v>-58</v>
      </c>
      <c r="V5" s="116">
        <v>23.36</v>
      </c>
      <c r="W5">
        <v>-26</v>
      </c>
      <c r="X5">
        <v>9.64</v>
      </c>
      <c r="Y5">
        <v>-2</v>
      </c>
      <c r="Z5">
        <v>4.09</v>
      </c>
      <c r="AA5">
        <v>-30</v>
      </c>
      <c r="AB5">
        <v>0</v>
      </c>
      <c r="AC5">
        <v>9.6300000000000008</v>
      </c>
    </row>
    <row r="6" spans="1:29">
      <c r="G6" t="s">
        <v>48</v>
      </c>
      <c r="H6" s="115">
        <v>0</v>
      </c>
      <c r="I6" s="88">
        <v>0</v>
      </c>
      <c r="J6" s="88">
        <v>10</v>
      </c>
      <c r="K6" s="88">
        <v>0</v>
      </c>
      <c r="L6" s="88">
        <v>4.09</v>
      </c>
      <c r="M6" s="116">
        <v>0</v>
      </c>
      <c r="N6" s="115">
        <v>-26</v>
      </c>
      <c r="O6" s="88">
        <v>0</v>
      </c>
      <c r="P6" s="88">
        <v>0</v>
      </c>
      <c r="Q6" s="88">
        <v>-30</v>
      </c>
      <c r="R6" s="88">
        <v>0</v>
      </c>
      <c r="S6" s="116">
        <v>0</v>
      </c>
      <c r="U6" s="115">
        <v>-58</v>
      </c>
      <c r="V6" s="116">
        <v>14.09</v>
      </c>
      <c r="W6">
        <v>-26</v>
      </c>
      <c r="X6">
        <v>0</v>
      </c>
      <c r="Y6">
        <v>-2</v>
      </c>
      <c r="Z6">
        <v>4.09</v>
      </c>
      <c r="AA6">
        <v>-30</v>
      </c>
      <c r="AB6">
        <v>0</v>
      </c>
      <c r="AC6">
        <v>10</v>
      </c>
    </row>
    <row r="7" spans="1:29">
      <c r="G7" t="s">
        <v>49</v>
      </c>
      <c r="H7" s="115">
        <v>0</v>
      </c>
      <c r="I7" s="88">
        <v>0</v>
      </c>
      <c r="J7" s="88">
        <v>2.2999999999999998</v>
      </c>
      <c r="K7" s="88">
        <v>0</v>
      </c>
      <c r="L7" s="88">
        <v>3.69</v>
      </c>
      <c r="M7" s="116">
        <v>0</v>
      </c>
      <c r="N7" s="115">
        <v>-5</v>
      </c>
      <c r="O7" s="88">
        <v>0</v>
      </c>
      <c r="P7" s="88">
        <v>0</v>
      </c>
      <c r="Q7" s="88">
        <v>-30</v>
      </c>
      <c r="R7" s="88">
        <v>0</v>
      </c>
      <c r="S7" s="116">
        <v>0</v>
      </c>
      <c r="U7" s="115">
        <v>-37</v>
      </c>
      <c r="V7" s="116">
        <v>5.99</v>
      </c>
      <c r="W7">
        <v>-5</v>
      </c>
      <c r="X7">
        <v>0</v>
      </c>
      <c r="Y7">
        <v>-2</v>
      </c>
      <c r="Z7">
        <v>3.69</v>
      </c>
      <c r="AA7">
        <v>-30</v>
      </c>
      <c r="AB7">
        <v>0</v>
      </c>
      <c r="AC7">
        <v>2.2999999999999998</v>
      </c>
    </row>
    <row r="8" spans="1:29">
      <c r="G8" t="s">
        <v>50</v>
      </c>
      <c r="H8" s="115">
        <v>0</v>
      </c>
      <c r="I8" s="88">
        <v>0</v>
      </c>
      <c r="J8" s="88">
        <v>2.54</v>
      </c>
      <c r="K8" s="88">
        <v>0</v>
      </c>
      <c r="L8" s="88">
        <v>3.88</v>
      </c>
      <c r="M8" s="116">
        <v>0</v>
      </c>
      <c r="N8" s="115">
        <v>-11</v>
      </c>
      <c r="O8" s="88">
        <v>0</v>
      </c>
      <c r="P8" s="88">
        <v>0</v>
      </c>
      <c r="Q8" s="88">
        <v>-30</v>
      </c>
      <c r="R8" s="88">
        <v>0</v>
      </c>
      <c r="S8" s="116">
        <v>0</v>
      </c>
      <c r="U8" s="115">
        <v>-43</v>
      </c>
      <c r="V8" s="116">
        <v>6.42</v>
      </c>
      <c r="W8">
        <v>-11</v>
      </c>
      <c r="X8">
        <v>0</v>
      </c>
      <c r="Y8">
        <v>-2</v>
      </c>
      <c r="Z8">
        <v>3.88</v>
      </c>
      <c r="AA8">
        <v>-30</v>
      </c>
      <c r="AB8">
        <v>0</v>
      </c>
      <c r="AC8">
        <v>2.54</v>
      </c>
    </row>
    <row r="9" spans="1:29">
      <c r="G9" t="s">
        <v>51</v>
      </c>
      <c r="H9" s="115">
        <v>0</v>
      </c>
      <c r="I9" s="88">
        <v>12.01</v>
      </c>
      <c r="J9" s="88">
        <v>18.02</v>
      </c>
      <c r="K9" s="88">
        <v>0</v>
      </c>
      <c r="L9" s="88">
        <v>4.51</v>
      </c>
      <c r="M9" s="116">
        <v>0</v>
      </c>
      <c r="N9" s="115">
        <v>0</v>
      </c>
      <c r="O9" s="88">
        <v>0</v>
      </c>
      <c r="P9" s="88">
        <v>0</v>
      </c>
      <c r="Q9" s="88">
        <v>-30</v>
      </c>
      <c r="R9" s="88">
        <v>0</v>
      </c>
      <c r="S9" s="116">
        <v>0</v>
      </c>
      <c r="U9" s="115">
        <v>-32</v>
      </c>
      <c r="V9" s="116">
        <v>34.54</v>
      </c>
      <c r="W9">
        <v>0</v>
      </c>
      <c r="X9">
        <v>12.01</v>
      </c>
      <c r="Y9">
        <v>-2</v>
      </c>
      <c r="Z9">
        <v>4.51</v>
      </c>
      <c r="AA9">
        <v>-30</v>
      </c>
      <c r="AB9">
        <v>0</v>
      </c>
      <c r="AC9">
        <v>18.02</v>
      </c>
    </row>
    <row r="10" spans="1:29">
      <c r="G10" t="s">
        <v>52</v>
      </c>
      <c r="H10" s="115">
        <v>0</v>
      </c>
      <c r="I10" s="88">
        <v>7.9</v>
      </c>
      <c r="J10" s="88">
        <v>19.75</v>
      </c>
      <c r="K10" s="88">
        <v>0</v>
      </c>
      <c r="L10" s="88">
        <v>4.8099999999999996</v>
      </c>
      <c r="M10" s="116">
        <v>0</v>
      </c>
      <c r="N10" s="115">
        <v>0</v>
      </c>
      <c r="O10" s="88">
        <v>0</v>
      </c>
      <c r="P10" s="88">
        <v>0</v>
      </c>
      <c r="Q10" s="88">
        <v>-30</v>
      </c>
      <c r="R10" s="88">
        <v>0</v>
      </c>
      <c r="S10" s="116">
        <v>0</v>
      </c>
      <c r="U10" s="115">
        <v>-32</v>
      </c>
      <c r="V10" s="116">
        <v>32.46</v>
      </c>
      <c r="W10">
        <v>0</v>
      </c>
      <c r="X10">
        <v>7.9</v>
      </c>
      <c r="Y10">
        <v>-2</v>
      </c>
      <c r="Z10">
        <v>4.8099999999999996</v>
      </c>
      <c r="AA10">
        <v>-30</v>
      </c>
      <c r="AB10">
        <v>0</v>
      </c>
      <c r="AC10">
        <v>19.75</v>
      </c>
    </row>
    <row r="11" spans="1:29">
      <c r="G11" t="s">
        <v>53</v>
      </c>
      <c r="H11" s="115">
        <v>23.12</v>
      </c>
      <c r="I11" s="88">
        <v>0</v>
      </c>
      <c r="J11" s="88">
        <v>30.82</v>
      </c>
      <c r="K11" s="88">
        <v>0</v>
      </c>
      <c r="L11" s="88">
        <v>6.09</v>
      </c>
      <c r="M11" s="116">
        <v>0</v>
      </c>
      <c r="N11" s="115">
        <v>0</v>
      </c>
      <c r="O11" s="88">
        <v>0</v>
      </c>
      <c r="P11" s="88">
        <v>0</v>
      </c>
      <c r="Q11" s="88">
        <v>-20</v>
      </c>
      <c r="R11" s="88">
        <v>0</v>
      </c>
      <c r="S11" s="116">
        <v>0</v>
      </c>
      <c r="U11" s="115">
        <v>-22</v>
      </c>
      <c r="V11" s="116">
        <v>60.03</v>
      </c>
      <c r="W11">
        <v>23.12</v>
      </c>
      <c r="X11">
        <v>0</v>
      </c>
      <c r="Y11">
        <v>-2</v>
      </c>
      <c r="Z11">
        <v>6.09</v>
      </c>
      <c r="AA11">
        <v>-20</v>
      </c>
      <c r="AB11">
        <v>0</v>
      </c>
      <c r="AC11">
        <v>30.82</v>
      </c>
    </row>
    <row r="12" spans="1:29">
      <c r="G12" t="s">
        <v>54</v>
      </c>
      <c r="H12" s="115">
        <v>0</v>
      </c>
      <c r="I12" s="88">
        <v>0</v>
      </c>
      <c r="J12" s="88">
        <v>38.57</v>
      </c>
      <c r="K12" s="88">
        <v>0</v>
      </c>
      <c r="L12" s="88">
        <v>6.69</v>
      </c>
      <c r="M12" s="116">
        <v>0</v>
      </c>
      <c r="N12" s="115">
        <v>0</v>
      </c>
      <c r="O12" s="88">
        <v>-8</v>
      </c>
      <c r="P12" s="88">
        <v>0</v>
      </c>
      <c r="Q12" s="88">
        <v>-20</v>
      </c>
      <c r="R12" s="88">
        <v>0</v>
      </c>
      <c r="S12" s="116">
        <v>0</v>
      </c>
      <c r="U12" s="115">
        <v>-30</v>
      </c>
      <c r="V12" s="116">
        <v>45.26</v>
      </c>
      <c r="W12">
        <v>0</v>
      </c>
      <c r="X12">
        <v>-8</v>
      </c>
      <c r="Y12">
        <v>-2</v>
      </c>
      <c r="Z12">
        <v>6.69</v>
      </c>
      <c r="AA12">
        <v>-20</v>
      </c>
      <c r="AB12">
        <v>0</v>
      </c>
      <c r="AC12">
        <v>38.57</v>
      </c>
    </row>
    <row r="13" spans="1:29">
      <c r="G13" t="s">
        <v>55</v>
      </c>
      <c r="H13" s="115">
        <v>0</v>
      </c>
      <c r="I13" s="88">
        <v>0</v>
      </c>
      <c r="J13" s="88">
        <v>28.9</v>
      </c>
      <c r="K13" s="88">
        <v>0</v>
      </c>
      <c r="L13" s="88">
        <v>7.22</v>
      </c>
      <c r="M13" s="116">
        <v>0.77</v>
      </c>
      <c r="N13" s="115">
        <v>-16</v>
      </c>
      <c r="O13" s="88">
        <v>-12</v>
      </c>
      <c r="P13" s="88">
        <v>0</v>
      </c>
      <c r="Q13" s="88">
        <v>-20</v>
      </c>
      <c r="R13" s="88">
        <v>0</v>
      </c>
      <c r="S13" s="116">
        <v>0</v>
      </c>
      <c r="U13" s="115">
        <v>-50</v>
      </c>
      <c r="V13" s="116">
        <v>36.89</v>
      </c>
      <c r="W13">
        <v>-16</v>
      </c>
      <c r="X13">
        <v>-12</v>
      </c>
      <c r="Y13">
        <v>-2</v>
      </c>
      <c r="Z13">
        <v>7.22</v>
      </c>
      <c r="AA13">
        <v>-20</v>
      </c>
      <c r="AB13">
        <v>0.77</v>
      </c>
      <c r="AC13">
        <v>28.9</v>
      </c>
    </row>
    <row r="14" spans="1:29">
      <c r="G14" t="s">
        <v>56</v>
      </c>
      <c r="H14" s="115">
        <v>0</v>
      </c>
      <c r="I14" s="88">
        <v>0</v>
      </c>
      <c r="J14" s="88">
        <v>28.9</v>
      </c>
      <c r="K14" s="88">
        <v>0</v>
      </c>
      <c r="L14" s="88">
        <v>6.74</v>
      </c>
      <c r="M14" s="116">
        <v>0.77</v>
      </c>
      <c r="N14" s="115">
        <v>-20</v>
      </c>
      <c r="O14" s="88">
        <v>0</v>
      </c>
      <c r="P14" s="88">
        <v>0</v>
      </c>
      <c r="Q14" s="88">
        <v>-20</v>
      </c>
      <c r="R14" s="88">
        <v>0</v>
      </c>
      <c r="S14" s="116">
        <v>0</v>
      </c>
      <c r="U14" s="115">
        <v>-42</v>
      </c>
      <c r="V14" s="116">
        <v>36.409999999999997</v>
      </c>
      <c r="W14">
        <v>-20</v>
      </c>
      <c r="X14">
        <v>0</v>
      </c>
      <c r="Y14">
        <v>-2</v>
      </c>
      <c r="Z14">
        <v>6.74</v>
      </c>
      <c r="AA14">
        <v>-20</v>
      </c>
      <c r="AB14">
        <v>0.77</v>
      </c>
      <c r="AC14">
        <v>28.9</v>
      </c>
    </row>
    <row r="15" spans="1:29">
      <c r="G15" t="s">
        <v>57</v>
      </c>
      <c r="H15" s="115">
        <v>0</v>
      </c>
      <c r="I15" s="88">
        <v>0</v>
      </c>
      <c r="J15" s="88">
        <v>38.53</v>
      </c>
      <c r="K15" s="88">
        <v>0</v>
      </c>
      <c r="L15" s="88">
        <v>6.94</v>
      </c>
      <c r="M15" s="116">
        <v>0</v>
      </c>
      <c r="N15" s="115">
        <v>-49</v>
      </c>
      <c r="O15" s="88">
        <v>-15</v>
      </c>
      <c r="P15" s="88">
        <v>0</v>
      </c>
      <c r="Q15" s="88">
        <v>-20</v>
      </c>
      <c r="R15" s="88">
        <v>0</v>
      </c>
      <c r="S15" s="116">
        <v>0</v>
      </c>
      <c r="U15" s="115">
        <v>-86</v>
      </c>
      <c r="V15" s="116">
        <v>45.47</v>
      </c>
      <c r="W15">
        <v>-49</v>
      </c>
      <c r="X15">
        <v>-15</v>
      </c>
      <c r="Y15">
        <v>-2</v>
      </c>
      <c r="Z15">
        <v>6.94</v>
      </c>
      <c r="AA15">
        <v>-20</v>
      </c>
      <c r="AB15">
        <v>0</v>
      </c>
      <c r="AC15">
        <v>38.53</v>
      </c>
    </row>
    <row r="16" spans="1:29">
      <c r="G16" t="s">
        <v>58</v>
      </c>
      <c r="H16" s="115">
        <v>0</v>
      </c>
      <c r="I16" s="88">
        <v>0</v>
      </c>
      <c r="J16" s="88">
        <v>38.54</v>
      </c>
      <c r="K16" s="88">
        <v>0</v>
      </c>
      <c r="L16" s="88">
        <v>6.74</v>
      </c>
      <c r="M16" s="116">
        <v>0.77</v>
      </c>
      <c r="N16" s="115">
        <v>-74</v>
      </c>
      <c r="O16" s="88">
        <v>-20</v>
      </c>
      <c r="P16" s="88">
        <v>0</v>
      </c>
      <c r="Q16" s="88">
        <v>-20</v>
      </c>
      <c r="R16" s="88">
        <v>0</v>
      </c>
      <c r="S16" s="116">
        <v>0</v>
      </c>
      <c r="U16" s="115">
        <v>-116</v>
      </c>
      <c r="V16" s="116">
        <v>46.05</v>
      </c>
      <c r="W16">
        <v>-74</v>
      </c>
      <c r="X16">
        <v>-20</v>
      </c>
      <c r="Y16">
        <v>-2</v>
      </c>
      <c r="Z16">
        <v>6.74</v>
      </c>
      <c r="AA16">
        <v>-20</v>
      </c>
      <c r="AB16">
        <v>0.77</v>
      </c>
      <c r="AC16">
        <v>38.54</v>
      </c>
    </row>
    <row r="17" spans="7:29">
      <c r="G17" t="s">
        <v>59</v>
      </c>
      <c r="H17" s="115">
        <v>0</v>
      </c>
      <c r="I17" s="88">
        <v>0</v>
      </c>
      <c r="J17" s="88">
        <v>38.54</v>
      </c>
      <c r="K17" s="88">
        <v>0</v>
      </c>
      <c r="L17" s="88">
        <v>6.74</v>
      </c>
      <c r="M17" s="116">
        <v>0.77</v>
      </c>
      <c r="N17" s="115">
        <v>-83</v>
      </c>
      <c r="O17" s="88">
        <v>-28</v>
      </c>
      <c r="P17" s="88">
        <v>0</v>
      </c>
      <c r="Q17" s="88">
        <v>-20</v>
      </c>
      <c r="R17" s="88">
        <v>0</v>
      </c>
      <c r="S17" s="116">
        <v>0</v>
      </c>
      <c r="U17" s="115">
        <v>-133</v>
      </c>
      <c r="V17" s="116">
        <v>46.05</v>
      </c>
      <c r="W17">
        <v>-83</v>
      </c>
      <c r="X17">
        <v>-28</v>
      </c>
      <c r="Y17">
        <v>-2</v>
      </c>
      <c r="Z17">
        <v>6.74</v>
      </c>
      <c r="AA17">
        <v>-20</v>
      </c>
      <c r="AB17">
        <v>0.77</v>
      </c>
      <c r="AC17">
        <v>38.54</v>
      </c>
    </row>
    <row r="18" spans="7:29">
      <c r="G18" t="s">
        <v>60</v>
      </c>
      <c r="H18" s="115">
        <v>0</v>
      </c>
      <c r="I18" s="88">
        <v>0</v>
      </c>
      <c r="J18" s="88">
        <v>38.54</v>
      </c>
      <c r="K18" s="88">
        <v>0</v>
      </c>
      <c r="L18" s="88">
        <v>6.74</v>
      </c>
      <c r="M18" s="116">
        <v>0.77</v>
      </c>
      <c r="N18" s="115">
        <v>-60</v>
      </c>
      <c r="O18" s="88">
        <v>-20</v>
      </c>
      <c r="P18" s="88">
        <v>0</v>
      </c>
      <c r="Q18" s="88">
        <v>-20</v>
      </c>
      <c r="R18" s="88">
        <v>0</v>
      </c>
      <c r="S18" s="116">
        <v>0</v>
      </c>
      <c r="U18" s="115">
        <v>-102</v>
      </c>
      <c r="V18" s="116">
        <v>46.05</v>
      </c>
      <c r="W18">
        <v>-60</v>
      </c>
      <c r="X18">
        <v>-20</v>
      </c>
      <c r="Y18">
        <v>-2</v>
      </c>
      <c r="Z18">
        <v>6.74</v>
      </c>
      <c r="AA18">
        <v>-20</v>
      </c>
      <c r="AB18">
        <v>0.77</v>
      </c>
      <c r="AC18">
        <v>38.54</v>
      </c>
    </row>
    <row r="19" spans="7:29">
      <c r="G19" t="s">
        <v>61</v>
      </c>
      <c r="H19" s="115">
        <v>0</v>
      </c>
      <c r="I19" s="88">
        <v>0</v>
      </c>
      <c r="J19" s="88">
        <v>38.54</v>
      </c>
      <c r="K19" s="88">
        <v>0</v>
      </c>
      <c r="L19" s="88">
        <v>6.45</v>
      </c>
      <c r="M19" s="116">
        <v>0</v>
      </c>
      <c r="N19" s="115">
        <v>-98</v>
      </c>
      <c r="O19" s="88">
        <v>-5</v>
      </c>
      <c r="P19" s="88">
        <v>0</v>
      </c>
      <c r="Q19" s="88">
        <v>-20</v>
      </c>
      <c r="R19" s="88">
        <v>0</v>
      </c>
      <c r="S19" s="116">
        <v>0</v>
      </c>
      <c r="U19" s="115">
        <v>-125</v>
      </c>
      <c r="V19" s="116">
        <v>44.99</v>
      </c>
      <c r="W19">
        <v>-98</v>
      </c>
      <c r="X19">
        <v>-5</v>
      </c>
      <c r="Y19">
        <v>-2</v>
      </c>
      <c r="Z19">
        <v>6.45</v>
      </c>
      <c r="AA19">
        <v>-20</v>
      </c>
      <c r="AB19">
        <v>0</v>
      </c>
      <c r="AC19">
        <v>38.54</v>
      </c>
    </row>
    <row r="20" spans="7:29">
      <c r="G20" t="s">
        <v>62</v>
      </c>
      <c r="H20" s="115">
        <v>0</v>
      </c>
      <c r="I20" s="88">
        <v>14.45</v>
      </c>
      <c r="J20" s="88">
        <v>38.54</v>
      </c>
      <c r="K20" s="88">
        <v>0</v>
      </c>
      <c r="L20" s="88">
        <v>6.45</v>
      </c>
      <c r="M20" s="116">
        <v>0</v>
      </c>
      <c r="N20" s="115">
        <v>-76</v>
      </c>
      <c r="O20" s="88">
        <v>0</v>
      </c>
      <c r="P20" s="88">
        <v>0</v>
      </c>
      <c r="Q20" s="88">
        <v>-20</v>
      </c>
      <c r="R20" s="88">
        <v>0</v>
      </c>
      <c r="S20" s="116">
        <v>0</v>
      </c>
      <c r="U20" s="115">
        <v>-98</v>
      </c>
      <c r="V20" s="116">
        <v>59.44</v>
      </c>
      <c r="W20">
        <v>-76</v>
      </c>
      <c r="X20">
        <v>14.45</v>
      </c>
      <c r="Y20">
        <v>-2</v>
      </c>
      <c r="Z20">
        <v>6.45</v>
      </c>
      <c r="AA20">
        <v>-20</v>
      </c>
      <c r="AB20">
        <v>0</v>
      </c>
      <c r="AC20">
        <v>38.54</v>
      </c>
    </row>
    <row r="21" spans="7:29">
      <c r="G21" t="s">
        <v>63</v>
      </c>
      <c r="H21" s="115">
        <v>0</v>
      </c>
      <c r="I21" s="88">
        <v>6.74</v>
      </c>
      <c r="J21" s="88">
        <v>38.53</v>
      </c>
      <c r="K21" s="88">
        <v>0</v>
      </c>
      <c r="L21" s="88">
        <v>6.36</v>
      </c>
      <c r="M21" s="116">
        <v>0</v>
      </c>
      <c r="N21" s="115">
        <v>-50</v>
      </c>
      <c r="O21" s="88">
        <v>0</v>
      </c>
      <c r="P21" s="88">
        <v>0</v>
      </c>
      <c r="Q21" s="88">
        <v>-20</v>
      </c>
      <c r="R21" s="88">
        <v>0</v>
      </c>
      <c r="S21" s="116">
        <v>0</v>
      </c>
      <c r="U21" s="115">
        <v>-72</v>
      </c>
      <c r="V21" s="116">
        <v>51.63</v>
      </c>
      <c r="W21">
        <v>-50</v>
      </c>
      <c r="X21">
        <v>6.74</v>
      </c>
      <c r="Y21">
        <v>-2</v>
      </c>
      <c r="Z21">
        <v>6.36</v>
      </c>
      <c r="AA21">
        <v>-20</v>
      </c>
      <c r="AB21">
        <v>0</v>
      </c>
      <c r="AC21">
        <v>38.53</v>
      </c>
    </row>
    <row r="22" spans="7:29">
      <c r="G22" t="s">
        <v>64</v>
      </c>
      <c r="H22" s="115">
        <v>0</v>
      </c>
      <c r="I22" s="88">
        <v>6.74</v>
      </c>
      <c r="J22" s="88">
        <v>38.53</v>
      </c>
      <c r="K22" s="88">
        <v>0</v>
      </c>
      <c r="L22" s="88">
        <v>6.65</v>
      </c>
      <c r="M22" s="116">
        <v>0</v>
      </c>
      <c r="N22" s="115">
        <v>-51</v>
      </c>
      <c r="O22" s="88">
        <v>0</v>
      </c>
      <c r="P22" s="88">
        <v>0</v>
      </c>
      <c r="Q22" s="88">
        <v>-20</v>
      </c>
      <c r="R22" s="88">
        <v>0</v>
      </c>
      <c r="S22" s="116">
        <v>0</v>
      </c>
      <c r="U22" s="115">
        <v>-73</v>
      </c>
      <c r="V22" s="116">
        <v>51.92</v>
      </c>
      <c r="W22">
        <v>-51</v>
      </c>
      <c r="X22">
        <v>6.74</v>
      </c>
      <c r="Y22">
        <v>-2</v>
      </c>
      <c r="Z22">
        <v>6.65</v>
      </c>
      <c r="AA22">
        <v>-20</v>
      </c>
      <c r="AB22">
        <v>0</v>
      </c>
      <c r="AC22">
        <v>38.53</v>
      </c>
    </row>
    <row r="23" spans="7:29">
      <c r="G23" t="s">
        <v>65</v>
      </c>
      <c r="H23" s="115">
        <v>0</v>
      </c>
      <c r="I23" s="88">
        <v>6.74</v>
      </c>
      <c r="J23" s="88">
        <v>28.9</v>
      </c>
      <c r="K23" s="88">
        <v>0</v>
      </c>
      <c r="L23" s="88">
        <v>6.55</v>
      </c>
      <c r="M23" s="116">
        <v>0</v>
      </c>
      <c r="N23" s="115">
        <v>-10</v>
      </c>
      <c r="O23" s="88">
        <v>0</v>
      </c>
      <c r="P23" s="88">
        <v>0</v>
      </c>
      <c r="Q23" s="88">
        <v>-20</v>
      </c>
      <c r="R23" s="88">
        <v>0</v>
      </c>
      <c r="S23" s="116">
        <v>0</v>
      </c>
      <c r="U23" s="115">
        <v>-32</v>
      </c>
      <c r="V23" s="116">
        <v>42.19</v>
      </c>
      <c r="W23">
        <v>-10</v>
      </c>
      <c r="X23">
        <v>6.74</v>
      </c>
      <c r="Y23">
        <v>-2</v>
      </c>
      <c r="Z23">
        <v>6.55</v>
      </c>
      <c r="AA23">
        <v>-20</v>
      </c>
      <c r="AB23">
        <v>0</v>
      </c>
      <c r="AC23">
        <v>28.9</v>
      </c>
    </row>
    <row r="24" spans="7:29">
      <c r="G24" t="s">
        <v>66</v>
      </c>
      <c r="H24" s="115">
        <v>0</v>
      </c>
      <c r="I24" s="88">
        <v>6.74</v>
      </c>
      <c r="J24" s="88">
        <v>33.72</v>
      </c>
      <c r="K24" s="88">
        <v>0</v>
      </c>
      <c r="L24" s="88">
        <v>6.26</v>
      </c>
      <c r="M24" s="116">
        <v>0</v>
      </c>
      <c r="N24" s="115">
        <v>0</v>
      </c>
      <c r="O24" s="88">
        <v>0</v>
      </c>
      <c r="P24" s="88">
        <v>0</v>
      </c>
      <c r="Q24" s="88">
        <v>-20</v>
      </c>
      <c r="R24" s="88">
        <v>0</v>
      </c>
      <c r="S24" s="116">
        <v>0</v>
      </c>
      <c r="U24" s="115">
        <v>-22</v>
      </c>
      <c r="V24" s="116">
        <v>46.72</v>
      </c>
      <c r="W24">
        <v>0</v>
      </c>
      <c r="X24">
        <v>6.74</v>
      </c>
      <c r="Y24">
        <v>-2</v>
      </c>
      <c r="Z24">
        <v>6.26</v>
      </c>
      <c r="AA24">
        <v>-20</v>
      </c>
      <c r="AB24">
        <v>0</v>
      </c>
      <c r="AC24">
        <v>33.72</v>
      </c>
    </row>
    <row r="25" spans="7:29">
      <c r="G25" t="s">
        <v>67</v>
      </c>
      <c r="H25" s="115">
        <v>0</v>
      </c>
      <c r="I25" s="88">
        <v>19.27</v>
      </c>
      <c r="J25" s="88">
        <v>28.9</v>
      </c>
      <c r="K25" s="88">
        <v>0</v>
      </c>
      <c r="L25" s="88">
        <v>6.26</v>
      </c>
      <c r="M25" s="116">
        <v>0</v>
      </c>
      <c r="N25" s="115">
        <v>0</v>
      </c>
      <c r="O25" s="88">
        <v>0</v>
      </c>
      <c r="P25" s="88">
        <v>0</v>
      </c>
      <c r="Q25" s="88">
        <v>-20</v>
      </c>
      <c r="R25" s="88">
        <v>0</v>
      </c>
      <c r="S25" s="116">
        <v>0</v>
      </c>
      <c r="U25" s="115">
        <v>-22</v>
      </c>
      <c r="V25" s="116">
        <v>54.43</v>
      </c>
      <c r="W25">
        <v>0</v>
      </c>
      <c r="X25">
        <v>19.27</v>
      </c>
      <c r="Y25">
        <v>-2</v>
      </c>
      <c r="Z25">
        <v>6.26</v>
      </c>
      <c r="AA25">
        <v>-20</v>
      </c>
      <c r="AB25">
        <v>0</v>
      </c>
      <c r="AC25">
        <v>28.9</v>
      </c>
    </row>
    <row r="26" spans="7:29">
      <c r="G26" t="s">
        <v>68</v>
      </c>
      <c r="H26" s="115">
        <v>0</v>
      </c>
      <c r="I26" s="88">
        <v>19.27</v>
      </c>
      <c r="J26" s="88">
        <v>28.9</v>
      </c>
      <c r="K26" s="88">
        <v>0</v>
      </c>
      <c r="L26" s="88">
        <v>6.26</v>
      </c>
      <c r="M26" s="116">
        <v>0</v>
      </c>
      <c r="N26" s="115">
        <v>-19</v>
      </c>
      <c r="O26" s="88">
        <v>0</v>
      </c>
      <c r="P26" s="88">
        <v>0</v>
      </c>
      <c r="Q26" s="88">
        <v>-20</v>
      </c>
      <c r="R26" s="88">
        <v>0</v>
      </c>
      <c r="S26" s="116">
        <v>0</v>
      </c>
      <c r="U26" s="115">
        <v>-41</v>
      </c>
      <c r="V26" s="116">
        <v>54.43</v>
      </c>
      <c r="W26">
        <v>-19</v>
      </c>
      <c r="X26">
        <v>19.27</v>
      </c>
      <c r="Y26">
        <v>-2</v>
      </c>
      <c r="Z26">
        <v>6.26</v>
      </c>
      <c r="AA26">
        <v>-20</v>
      </c>
      <c r="AB26">
        <v>0</v>
      </c>
      <c r="AC26">
        <v>28.9</v>
      </c>
    </row>
    <row r="27" spans="7:29">
      <c r="G27" t="s">
        <v>69</v>
      </c>
      <c r="H27" s="115">
        <v>4.82</v>
      </c>
      <c r="I27" s="88">
        <v>19.260000000000002</v>
      </c>
      <c r="J27" s="88">
        <v>0</v>
      </c>
      <c r="K27" s="88">
        <v>0</v>
      </c>
      <c r="L27" s="88">
        <v>6.26</v>
      </c>
      <c r="M27" s="116">
        <v>0</v>
      </c>
      <c r="N27" s="115">
        <v>0</v>
      </c>
      <c r="O27" s="88">
        <v>0</v>
      </c>
      <c r="P27" s="88">
        <v>-20</v>
      </c>
      <c r="Q27" s="88">
        <v>-20</v>
      </c>
      <c r="R27" s="88">
        <v>0</v>
      </c>
      <c r="S27" s="116">
        <v>0</v>
      </c>
      <c r="U27" s="115">
        <v>-42</v>
      </c>
      <c r="V27" s="116">
        <v>30.34</v>
      </c>
      <c r="W27">
        <v>4.82</v>
      </c>
      <c r="X27">
        <v>19.260000000000002</v>
      </c>
      <c r="Y27">
        <v>-2</v>
      </c>
      <c r="Z27">
        <v>6.26</v>
      </c>
      <c r="AA27">
        <v>-20</v>
      </c>
      <c r="AB27">
        <v>0</v>
      </c>
      <c r="AC27">
        <v>-20</v>
      </c>
    </row>
    <row r="28" spans="7:29">
      <c r="G28" t="s">
        <v>70</v>
      </c>
      <c r="H28" s="115">
        <v>0</v>
      </c>
      <c r="I28" s="88">
        <v>4.82</v>
      </c>
      <c r="J28" s="88">
        <v>0</v>
      </c>
      <c r="K28" s="88">
        <v>0</v>
      </c>
      <c r="L28" s="88">
        <v>6.07</v>
      </c>
      <c r="M28" s="116">
        <v>0</v>
      </c>
      <c r="N28" s="115">
        <v>-30</v>
      </c>
      <c r="O28" s="88">
        <v>0</v>
      </c>
      <c r="P28" s="88">
        <v>-8</v>
      </c>
      <c r="Q28" s="88">
        <v>-20</v>
      </c>
      <c r="R28" s="88">
        <v>0</v>
      </c>
      <c r="S28" s="116">
        <v>0</v>
      </c>
      <c r="U28" s="115">
        <v>-60</v>
      </c>
      <c r="V28" s="116">
        <v>10.89</v>
      </c>
      <c r="W28">
        <v>-30</v>
      </c>
      <c r="X28">
        <v>4.82</v>
      </c>
      <c r="Y28">
        <v>-2</v>
      </c>
      <c r="Z28">
        <v>6.07</v>
      </c>
      <c r="AA28">
        <v>-20</v>
      </c>
      <c r="AB28">
        <v>0</v>
      </c>
      <c r="AC28">
        <v>-8</v>
      </c>
    </row>
    <row r="29" spans="7:29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5.39</v>
      </c>
      <c r="M29" s="116">
        <v>0</v>
      </c>
      <c r="N29" s="115">
        <v>-43</v>
      </c>
      <c r="O29" s="88">
        <v>-5</v>
      </c>
      <c r="P29" s="88">
        <v>-8</v>
      </c>
      <c r="Q29" s="88">
        <v>-20</v>
      </c>
      <c r="R29" s="88">
        <v>0</v>
      </c>
      <c r="S29" s="116">
        <v>0</v>
      </c>
      <c r="U29" s="115">
        <v>-78</v>
      </c>
      <c r="V29" s="116">
        <v>5.39</v>
      </c>
      <c r="W29">
        <v>-43</v>
      </c>
      <c r="X29">
        <v>-5</v>
      </c>
      <c r="Y29">
        <v>-2</v>
      </c>
      <c r="Z29">
        <v>5.39</v>
      </c>
      <c r="AA29">
        <v>-20</v>
      </c>
      <c r="AB29">
        <v>0</v>
      </c>
      <c r="AC29">
        <v>-8</v>
      </c>
    </row>
    <row r="30" spans="7:29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4.91</v>
      </c>
      <c r="M30" s="116">
        <v>0</v>
      </c>
      <c r="N30" s="115">
        <v>-44</v>
      </c>
      <c r="O30" s="88">
        <v>-18</v>
      </c>
      <c r="P30" s="88">
        <v>-8</v>
      </c>
      <c r="Q30" s="88">
        <v>-20</v>
      </c>
      <c r="R30" s="88">
        <v>0</v>
      </c>
      <c r="S30" s="116">
        <v>0</v>
      </c>
      <c r="U30" s="115">
        <v>-92</v>
      </c>
      <c r="V30" s="116">
        <v>4.91</v>
      </c>
      <c r="W30">
        <v>-44</v>
      </c>
      <c r="X30">
        <v>-18</v>
      </c>
      <c r="Y30">
        <v>-2</v>
      </c>
      <c r="Z30">
        <v>4.91</v>
      </c>
      <c r="AA30">
        <v>-20</v>
      </c>
      <c r="AB30">
        <v>0</v>
      </c>
      <c r="AC30">
        <v>-8</v>
      </c>
    </row>
    <row r="31" spans="7:29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4.53</v>
      </c>
      <c r="M31" s="116">
        <v>0</v>
      </c>
      <c r="N31" s="115">
        <v>-35</v>
      </c>
      <c r="O31" s="88">
        <v>-20</v>
      </c>
      <c r="P31" s="88">
        <v>0</v>
      </c>
      <c r="Q31" s="88">
        <v>-20</v>
      </c>
      <c r="R31" s="88">
        <v>0</v>
      </c>
      <c r="S31" s="116">
        <v>0</v>
      </c>
      <c r="U31" s="115">
        <v>-77</v>
      </c>
      <c r="V31" s="116">
        <v>4.53</v>
      </c>
      <c r="W31">
        <v>-35</v>
      </c>
      <c r="X31">
        <v>-20</v>
      </c>
      <c r="Y31">
        <v>-2</v>
      </c>
      <c r="Z31">
        <v>4.53</v>
      </c>
      <c r="AA31">
        <v>-20</v>
      </c>
      <c r="AB31">
        <v>0</v>
      </c>
      <c r="AC31">
        <v>0</v>
      </c>
    </row>
    <row r="32" spans="7:29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3.76</v>
      </c>
      <c r="M32" s="116">
        <v>0</v>
      </c>
      <c r="N32" s="115">
        <v>-23</v>
      </c>
      <c r="O32" s="88">
        <v>-20</v>
      </c>
      <c r="P32" s="88">
        <v>-10</v>
      </c>
      <c r="Q32" s="88">
        <v>-20</v>
      </c>
      <c r="R32" s="88">
        <v>0</v>
      </c>
      <c r="S32" s="116">
        <v>0</v>
      </c>
      <c r="U32" s="115">
        <v>-75</v>
      </c>
      <c r="V32" s="116">
        <v>3.76</v>
      </c>
      <c r="W32">
        <v>-23</v>
      </c>
      <c r="X32">
        <v>-20</v>
      </c>
      <c r="Y32">
        <v>-2</v>
      </c>
      <c r="Z32">
        <v>3.76</v>
      </c>
      <c r="AA32">
        <v>-20</v>
      </c>
      <c r="AB32">
        <v>0</v>
      </c>
      <c r="AC32">
        <v>-10</v>
      </c>
    </row>
    <row r="33" spans="7:29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3.08</v>
      </c>
      <c r="M33" s="116">
        <v>0</v>
      </c>
      <c r="N33" s="115">
        <v>-55</v>
      </c>
      <c r="O33" s="88">
        <v>-22</v>
      </c>
      <c r="P33" s="88">
        <v>-70</v>
      </c>
      <c r="Q33" s="88">
        <v>-20</v>
      </c>
      <c r="R33" s="88">
        <v>0</v>
      </c>
      <c r="S33" s="116">
        <v>0</v>
      </c>
      <c r="U33" s="115">
        <v>-169</v>
      </c>
      <c r="V33" s="116">
        <v>3.08</v>
      </c>
      <c r="W33">
        <v>-55</v>
      </c>
      <c r="X33">
        <v>-22</v>
      </c>
      <c r="Y33">
        <v>-2</v>
      </c>
      <c r="Z33">
        <v>3.08</v>
      </c>
      <c r="AA33">
        <v>-20</v>
      </c>
      <c r="AB33">
        <v>0</v>
      </c>
      <c r="AC33">
        <v>-70</v>
      </c>
    </row>
    <row r="34" spans="7:29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2.31</v>
      </c>
      <c r="M34" s="116">
        <v>0</v>
      </c>
      <c r="N34" s="115">
        <v>-53</v>
      </c>
      <c r="O34" s="88">
        <v>-28</v>
      </c>
      <c r="P34" s="88">
        <v>-50</v>
      </c>
      <c r="Q34" s="88">
        <v>-20</v>
      </c>
      <c r="R34" s="88">
        <v>0</v>
      </c>
      <c r="S34" s="116">
        <v>0</v>
      </c>
      <c r="U34" s="115">
        <v>-153</v>
      </c>
      <c r="V34" s="116">
        <v>2.31</v>
      </c>
      <c r="W34">
        <v>-53</v>
      </c>
      <c r="X34">
        <v>-28</v>
      </c>
      <c r="Y34">
        <v>-2</v>
      </c>
      <c r="Z34">
        <v>2.31</v>
      </c>
      <c r="AA34">
        <v>-20</v>
      </c>
      <c r="AB34">
        <v>0</v>
      </c>
      <c r="AC34">
        <v>-50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1.25</v>
      </c>
      <c r="M35" s="116">
        <v>0</v>
      </c>
      <c r="N35" s="115">
        <v>-42</v>
      </c>
      <c r="O35" s="88">
        <v>-25</v>
      </c>
      <c r="P35" s="88">
        <v>-60</v>
      </c>
      <c r="Q35" s="88">
        <v>-20</v>
      </c>
      <c r="R35" s="88">
        <v>0</v>
      </c>
      <c r="S35" s="116">
        <v>0</v>
      </c>
      <c r="U35" s="115">
        <v>-149</v>
      </c>
      <c r="V35" s="116">
        <v>1.25</v>
      </c>
      <c r="W35">
        <v>-42</v>
      </c>
      <c r="X35">
        <v>-25</v>
      </c>
      <c r="Y35">
        <v>-2</v>
      </c>
      <c r="Z35">
        <v>1.25</v>
      </c>
      <c r="AA35">
        <v>-20</v>
      </c>
      <c r="AB35">
        <v>0</v>
      </c>
      <c r="AC35">
        <v>-60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0.48</v>
      </c>
      <c r="M36" s="116">
        <v>0</v>
      </c>
      <c r="N36" s="115">
        <v>-39</v>
      </c>
      <c r="O36" s="88">
        <v>-30</v>
      </c>
      <c r="P36" s="88">
        <v>-50</v>
      </c>
      <c r="Q36" s="88">
        <v>-20</v>
      </c>
      <c r="R36" s="88">
        <v>0</v>
      </c>
      <c r="S36" s="116">
        <v>0</v>
      </c>
      <c r="U36" s="115">
        <v>-141</v>
      </c>
      <c r="V36" s="116">
        <v>0.48</v>
      </c>
      <c r="W36">
        <v>-39</v>
      </c>
      <c r="X36">
        <v>-30</v>
      </c>
      <c r="Y36">
        <v>-2</v>
      </c>
      <c r="Z36">
        <v>0.48</v>
      </c>
      <c r="AA36">
        <v>-20</v>
      </c>
      <c r="AB36">
        <v>0</v>
      </c>
      <c r="AC36">
        <v>-50</v>
      </c>
    </row>
    <row r="37" spans="7:29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-71</v>
      </c>
      <c r="O37" s="88">
        <v>-30</v>
      </c>
      <c r="P37" s="88">
        <v>-50</v>
      </c>
      <c r="Q37" s="88">
        <v>-20</v>
      </c>
      <c r="R37" s="88">
        <v>0</v>
      </c>
      <c r="S37" s="116">
        <v>0</v>
      </c>
      <c r="U37" s="115">
        <v>-173</v>
      </c>
      <c r="V37" s="116">
        <v>0</v>
      </c>
      <c r="W37">
        <v>-71</v>
      </c>
      <c r="X37">
        <v>-30</v>
      </c>
      <c r="Y37">
        <v>-2</v>
      </c>
      <c r="Z37">
        <v>0</v>
      </c>
      <c r="AA37">
        <v>-20</v>
      </c>
      <c r="AB37">
        <v>0</v>
      </c>
      <c r="AC37">
        <v>-50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-69</v>
      </c>
      <c r="O38" s="88">
        <v>-19</v>
      </c>
      <c r="P38" s="88">
        <v>-50</v>
      </c>
      <c r="Q38" s="88">
        <v>-20</v>
      </c>
      <c r="R38" s="88">
        <v>0</v>
      </c>
      <c r="S38" s="116">
        <v>0</v>
      </c>
      <c r="U38" s="115">
        <v>-160</v>
      </c>
      <c r="V38" s="116">
        <v>0</v>
      </c>
      <c r="W38">
        <v>-69</v>
      </c>
      <c r="X38">
        <v>-19</v>
      </c>
      <c r="Y38">
        <v>-2</v>
      </c>
      <c r="Z38">
        <v>0</v>
      </c>
      <c r="AA38">
        <v>-20</v>
      </c>
      <c r="AB38">
        <v>0</v>
      </c>
      <c r="AC38">
        <v>-50</v>
      </c>
    </row>
    <row r="39" spans="7:29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-33</v>
      </c>
      <c r="O39" s="88">
        <v>-3</v>
      </c>
      <c r="P39" s="88">
        <v>-50</v>
      </c>
      <c r="Q39" s="88">
        <v>-20</v>
      </c>
      <c r="R39" s="88">
        <v>0</v>
      </c>
      <c r="S39" s="116">
        <v>0</v>
      </c>
      <c r="U39" s="115">
        <v>-108</v>
      </c>
      <c r="V39" s="116">
        <v>0</v>
      </c>
      <c r="W39">
        <v>-33</v>
      </c>
      <c r="X39">
        <v>-3</v>
      </c>
      <c r="Y39">
        <v>-2</v>
      </c>
      <c r="Z39">
        <v>0</v>
      </c>
      <c r="AA39">
        <v>-20</v>
      </c>
      <c r="AB39">
        <v>0</v>
      </c>
      <c r="AC39">
        <v>-50</v>
      </c>
    </row>
    <row r="40" spans="7:29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-40</v>
      </c>
      <c r="O40" s="88">
        <v>-5</v>
      </c>
      <c r="P40" s="88">
        <v>-43</v>
      </c>
      <c r="Q40" s="88">
        <v>-20</v>
      </c>
      <c r="R40" s="88">
        <v>0</v>
      </c>
      <c r="S40" s="116">
        <v>0</v>
      </c>
      <c r="U40" s="115">
        <v>-110</v>
      </c>
      <c r="V40" s="116">
        <v>0</v>
      </c>
      <c r="W40">
        <v>-40</v>
      </c>
      <c r="X40">
        <v>-5</v>
      </c>
      <c r="Y40">
        <v>-2</v>
      </c>
      <c r="Z40">
        <v>0</v>
      </c>
      <c r="AA40">
        <v>-20</v>
      </c>
      <c r="AB40">
        <v>0</v>
      </c>
      <c r="AC40">
        <v>-43</v>
      </c>
    </row>
    <row r="41" spans="7:29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-82</v>
      </c>
      <c r="O41" s="88">
        <v>-10</v>
      </c>
      <c r="P41" s="88">
        <v>-40</v>
      </c>
      <c r="Q41" s="88">
        <v>0</v>
      </c>
      <c r="R41" s="88">
        <v>0</v>
      </c>
      <c r="S41" s="116">
        <v>0</v>
      </c>
      <c r="U41" s="115">
        <v>-132</v>
      </c>
      <c r="V41" s="116">
        <v>0</v>
      </c>
      <c r="W41">
        <v>-82</v>
      </c>
      <c r="X41">
        <v>-10</v>
      </c>
      <c r="Y41">
        <v>0</v>
      </c>
      <c r="Z41">
        <v>0</v>
      </c>
      <c r="AA41">
        <v>0</v>
      </c>
      <c r="AB41">
        <v>0</v>
      </c>
      <c r="AC41">
        <v>-40</v>
      </c>
    </row>
    <row r="42" spans="7:29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-93</v>
      </c>
      <c r="O42" s="88">
        <v>-28</v>
      </c>
      <c r="P42" s="88">
        <v>-45</v>
      </c>
      <c r="Q42" s="88">
        <v>-20</v>
      </c>
      <c r="R42" s="88">
        <v>0</v>
      </c>
      <c r="S42" s="116">
        <v>0</v>
      </c>
      <c r="U42" s="115">
        <v>-188</v>
      </c>
      <c r="V42" s="116">
        <v>0</v>
      </c>
      <c r="W42">
        <v>-93</v>
      </c>
      <c r="X42">
        <v>-28</v>
      </c>
      <c r="Y42">
        <v>-2</v>
      </c>
      <c r="Z42">
        <v>0</v>
      </c>
      <c r="AA42">
        <v>-20</v>
      </c>
      <c r="AB42">
        <v>0</v>
      </c>
      <c r="AC42">
        <v>-45</v>
      </c>
    </row>
    <row r="43" spans="7:29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-138</v>
      </c>
      <c r="O43" s="88">
        <v>-18</v>
      </c>
      <c r="P43" s="88">
        <v>-40</v>
      </c>
      <c r="Q43" s="88">
        <v>-20</v>
      </c>
      <c r="R43" s="88">
        <v>0</v>
      </c>
      <c r="S43" s="116">
        <v>0</v>
      </c>
      <c r="U43" s="115">
        <v>-218</v>
      </c>
      <c r="V43" s="116">
        <v>0</v>
      </c>
      <c r="W43">
        <v>-138</v>
      </c>
      <c r="X43">
        <v>-18</v>
      </c>
      <c r="Y43">
        <v>-2</v>
      </c>
      <c r="Z43">
        <v>0</v>
      </c>
      <c r="AA43">
        <v>-20</v>
      </c>
      <c r="AB43">
        <v>0</v>
      </c>
      <c r="AC43">
        <v>-40</v>
      </c>
    </row>
    <row r="44" spans="7:29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-146</v>
      </c>
      <c r="O44" s="88">
        <v>-15</v>
      </c>
      <c r="P44" s="88">
        <v>-40</v>
      </c>
      <c r="Q44" s="88">
        <v>-20</v>
      </c>
      <c r="R44" s="88">
        <v>0</v>
      </c>
      <c r="S44" s="116">
        <v>0</v>
      </c>
      <c r="U44" s="115">
        <v>-222.46</v>
      </c>
      <c r="V44" s="116">
        <v>0</v>
      </c>
      <c r="W44">
        <v>-146</v>
      </c>
      <c r="X44">
        <v>-15</v>
      </c>
      <c r="Y44">
        <v>-1.46</v>
      </c>
      <c r="Z44">
        <v>0</v>
      </c>
      <c r="AA44">
        <v>-20</v>
      </c>
      <c r="AB44">
        <v>0</v>
      </c>
      <c r="AC44">
        <v>-40</v>
      </c>
    </row>
    <row r="45" spans="7:29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-149</v>
      </c>
      <c r="O45" s="88">
        <v>-26</v>
      </c>
      <c r="P45" s="88">
        <v>-50</v>
      </c>
      <c r="Q45" s="88">
        <v>-15</v>
      </c>
      <c r="R45" s="88">
        <v>0</v>
      </c>
      <c r="S45" s="116">
        <v>0</v>
      </c>
      <c r="U45" s="115">
        <v>-240.7</v>
      </c>
      <c r="V45" s="116">
        <v>0</v>
      </c>
      <c r="W45">
        <v>-149</v>
      </c>
      <c r="X45">
        <v>-26</v>
      </c>
      <c r="Y45">
        <v>-0.7</v>
      </c>
      <c r="Z45">
        <v>0</v>
      </c>
      <c r="AA45">
        <v>-15</v>
      </c>
      <c r="AB45">
        <v>0</v>
      </c>
      <c r="AC45">
        <v>-50</v>
      </c>
    </row>
    <row r="46" spans="7:29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-160</v>
      </c>
      <c r="O46" s="88">
        <v>-27</v>
      </c>
      <c r="P46" s="88">
        <v>-50</v>
      </c>
      <c r="Q46" s="88">
        <v>-15</v>
      </c>
      <c r="R46" s="88">
        <v>0</v>
      </c>
      <c r="S46" s="116">
        <v>0</v>
      </c>
      <c r="U46" s="115">
        <v>-252.14</v>
      </c>
      <c r="V46" s="116">
        <v>0</v>
      </c>
      <c r="W46">
        <v>-160</v>
      </c>
      <c r="X46">
        <v>-27</v>
      </c>
      <c r="Y46">
        <v>-0.14000000000000001</v>
      </c>
      <c r="Z46">
        <v>0</v>
      </c>
      <c r="AA46">
        <v>-15</v>
      </c>
      <c r="AB46">
        <v>0</v>
      </c>
      <c r="AC46">
        <v>-50</v>
      </c>
    </row>
    <row r="47" spans="7:29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-179</v>
      </c>
      <c r="O47" s="88">
        <v>-37</v>
      </c>
      <c r="P47" s="88">
        <v>-150</v>
      </c>
      <c r="Q47" s="88">
        <v>-15</v>
      </c>
      <c r="R47" s="88">
        <v>0</v>
      </c>
      <c r="S47" s="116">
        <v>0</v>
      </c>
      <c r="U47" s="115">
        <v>-383</v>
      </c>
      <c r="V47" s="116">
        <v>0</v>
      </c>
      <c r="W47">
        <v>-179</v>
      </c>
      <c r="X47">
        <v>-37</v>
      </c>
      <c r="Y47">
        <v>-2</v>
      </c>
      <c r="Z47">
        <v>0</v>
      </c>
      <c r="AA47">
        <v>-15</v>
      </c>
      <c r="AB47">
        <v>0</v>
      </c>
      <c r="AC47">
        <v>-150</v>
      </c>
    </row>
    <row r="48" spans="7:29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-173</v>
      </c>
      <c r="O48" s="88">
        <v>-26</v>
      </c>
      <c r="P48" s="88">
        <v>-155</v>
      </c>
      <c r="Q48" s="88">
        <v>-15</v>
      </c>
      <c r="R48" s="88">
        <v>0</v>
      </c>
      <c r="S48" s="116">
        <v>0</v>
      </c>
      <c r="U48" s="115">
        <v>-371</v>
      </c>
      <c r="V48" s="116">
        <v>0</v>
      </c>
      <c r="W48">
        <v>-173</v>
      </c>
      <c r="X48">
        <v>-26</v>
      </c>
      <c r="Y48">
        <v>-2</v>
      </c>
      <c r="Z48">
        <v>0</v>
      </c>
      <c r="AA48">
        <v>-15</v>
      </c>
      <c r="AB48">
        <v>0</v>
      </c>
      <c r="AC48">
        <v>-155</v>
      </c>
    </row>
    <row r="49" spans="7:29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-163</v>
      </c>
      <c r="O49" s="88">
        <v>-34</v>
      </c>
      <c r="P49" s="88">
        <v>-105</v>
      </c>
      <c r="Q49" s="88">
        <v>-10</v>
      </c>
      <c r="R49" s="88">
        <v>0</v>
      </c>
      <c r="S49" s="116">
        <v>0</v>
      </c>
      <c r="U49" s="115">
        <v>-314</v>
      </c>
      <c r="V49" s="116">
        <v>0</v>
      </c>
      <c r="W49">
        <v>-163</v>
      </c>
      <c r="X49">
        <v>-34</v>
      </c>
      <c r="Y49">
        <v>-2</v>
      </c>
      <c r="Z49">
        <v>0</v>
      </c>
      <c r="AA49">
        <v>-10</v>
      </c>
      <c r="AB49">
        <v>0</v>
      </c>
      <c r="AC49">
        <v>-105</v>
      </c>
    </row>
    <row r="50" spans="7:29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-158</v>
      </c>
      <c r="O50" s="88">
        <v>-36</v>
      </c>
      <c r="P50" s="88">
        <v>-55</v>
      </c>
      <c r="Q50" s="88">
        <v>-10</v>
      </c>
      <c r="R50" s="88">
        <v>0</v>
      </c>
      <c r="S50" s="116">
        <v>0</v>
      </c>
      <c r="U50" s="115">
        <v>-261</v>
      </c>
      <c r="V50" s="116">
        <v>0</v>
      </c>
      <c r="W50">
        <v>-158</v>
      </c>
      <c r="X50">
        <v>-36</v>
      </c>
      <c r="Y50">
        <v>-2</v>
      </c>
      <c r="Z50">
        <v>0</v>
      </c>
      <c r="AA50">
        <v>-10</v>
      </c>
      <c r="AB50">
        <v>0</v>
      </c>
      <c r="AC50">
        <v>-55</v>
      </c>
    </row>
    <row r="51" spans="7:29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-122</v>
      </c>
      <c r="O51" s="88">
        <v>-59</v>
      </c>
      <c r="P51" s="88">
        <v>-37</v>
      </c>
      <c r="Q51" s="88">
        <v>-10</v>
      </c>
      <c r="R51" s="88">
        <v>0</v>
      </c>
      <c r="S51" s="116">
        <v>0</v>
      </c>
      <c r="U51" s="115">
        <v>-230</v>
      </c>
      <c r="V51" s="116">
        <v>0</v>
      </c>
      <c r="W51">
        <v>-122</v>
      </c>
      <c r="X51">
        <v>-59</v>
      </c>
      <c r="Y51">
        <v>-2</v>
      </c>
      <c r="Z51">
        <v>0</v>
      </c>
      <c r="AA51">
        <v>-10</v>
      </c>
      <c r="AB51">
        <v>0</v>
      </c>
      <c r="AC51">
        <v>-37</v>
      </c>
    </row>
    <row r="52" spans="7:29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-115</v>
      </c>
      <c r="O52" s="88">
        <v>-53</v>
      </c>
      <c r="P52" s="88">
        <v>-28</v>
      </c>
      <c r="Q52" s="88">
        <v>-10</v>
      </c>
      <c r="R52" s="88">
        <v>0</v>
      </c>
      <c r="S52" s="116">
        <v>0</v>
      </c>
      <c r="U52" s="115">
        <v>-208</v>
      </c>
      <c r="V52" s="116">
        <v>0</v>
      </c>
      <c r="W52">
        <v>-115</v>
      </c>
      <c r="X52">
        <v>-53</v>
      </c>
      <c r="Y52">
        <v>-2</v>
      </c>
      <c r="Z52">
        <v>0</v>
      </c>
      <c r="AA52">
        <v>-10</v>
      </c>
      <c r="AB52">
        <v>0</v>
      </c>
      <c r="AC52">
        <v>-28</v>
      </c>
    </row>
    <row r="53" spans="7:29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-112</v>
      </c>
      <c r="O53" s="88">
        <v>-60</v>
      </c>
      <c r="P53" s="88">
        <v>-32</v>
      </c>
      <c r="Q53" s="88">
        <v>0</v>
      </c>
      <c r="R53" s="88">
        <v>0</v>
      </c>
      <c r="S53" s="116">
        <v>0</v>
      </c>
      <c r="U53" s="115">
        <v>-206</v>
      </c>
      <c r="V53" s="116">
        <v>0</v>
      </c>
      <c r="W53">
        <v>-112</v>
      </c>
      <c r="X53">
        <v>-60</v>
      </c>
      <c r="Y53">
        <v>-2</v>
      </c>
      <c r="Z53">
        <v>0</v>
      </c>
      <c r="AA53">
        <v>0</v>
      </c>
      <c r="AB53">
        <v>0</v>
      </c>
      <c r="AC53">
        <v>-32</v>
      </c>
    </row>
    <row r="54" spans="7:29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-99</v>
      </c>
      <c r="O54" s="88">
        <v>-60</v>
      </c>
      <c r="P54" s="88">
        <v>-39</v>
      </c>
      <c r="Q54" s="88">
        <v>0</v>
      </c>
      <c r="R54" s="88">
        <v>0</v>
      </c>
      <c r="S54" s="116">
        <v>0</v>
      </c>
      <c r="U54" s="115">
        <v>-200</v>
      </c>
      <c r="V54" s="116">
        <v>0</v>
      </c>
      <c r="W54">
        <v>-99</v>
      </c>
      <c r="X54">
        <v>-60</v>
      </c>
      <c r="Y54">
        <v>-2</v>
      </c>
      <c r="Z54">
        <v>0</v>
      </c>
      <c r="AA54">
        <v>0</v>
      </c>
      <c r="AB54">
        <v>0</v>
      </c>
      <c r="AC54">
        <v>-39</v>
      </c>
    </row>
    <row r="55" spans="7:29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3.85</v>
      </c>
      <c r="M55" s="116">
        <v>0</v>
      </c>
      <c r="N55" s="115">
        <v>-122</v>
      </c>
      <c r="O55" s="88">
        <v>-57</v>
      </c>
      <c r="P55" s="88">
        <v>-38</v>
      </c>
      <c r="Q55" s="88">
        <v>0</v>
      </c>
      <c r="R55" s="88">
        <v>0</v>
      </c>
      <c r="S55" s="116">
        <v>0</v>
      </c>
      <c r="U55" s="115">
        <v>-219</v>
      </c>
      <c r="V55" s="116">
        <v>3.85</v>
      </c>
      <c r="W55">
        <v>-122</v>
      </c>
      <c r="X55">
        <v>-57</v>
      </c>
      <c r="Y55">
        <v>-2</v>
      </c>
      <c r="Z55">
        <v>3.85</v>
      </c>
      <c r="AA55">
        <v>0</v>
      </c>
      <c r="AB55">
        <v>0</v>
      </c>
      <c r="AC55">
        <v>-38</v>
      </c>
    </row>
    <row r="56" spans="7:29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3.85</v>
      </c>
      <c r="M56" s="116">
        <v>0</v>
      </c>
      <c r="N56" s="115">
        <v>-121</v>
      </c>
      <c r="O56" s="88">
        <v>-57</v>
      </c>
      <c r="P56" s="88">
        <v>-36</v>
      </c>
      <c r="Q56" s="88">
        <v>0</v>
      </c>
      <c r="R56" s="88">
        <v>0</v>
      </c>
      <c r="S56" s="116">
        <v>0</v>
      </c>
      <c r="U56" s="115">
        <v>-216</v>
      </c>
      <c r="V56" s="116">
        <v>3.85</v>
      </c>
      <c r="W56">
        <v>-121</v>
      </c>
      <c r="X56">
        <v>-57</v>
      </c>
      <c r="Y56">
        <v>-2</v>
      </c>
      <c r="Z56">
        <v>3.85</v>
      </c>
      <c r="AA56">
        <v>0</v>
      </c>
      <c r="AB56">
        <v>0</v>
      </c>
      <c r="AC56">
        <v>-36</v>
      </c>
    </row>
    <row r="57" spans="7:29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3.85</v>
      </c>
      <c r="M57" s="116">
        <v>0</v>
      </c>
      <c r="N57" s="115">
        <v>-148</v>
      </c>
      <c r="O57" s="88">
        <v>-49</v>
      </c>
      <c r="P57" s="88">
        <v>-38</v>
      </c>
      <c r="Q57" s="88">
        <v>0</v>
      </c>
      <c r="R57" s="88">
        <v>0</v>
      </c>
      <c r="S57" s="116">
        <v>0</v>
      </c>
      <c r="U57" s="115">
        <v>-237</v>
      </c>
      <c r="V57" s="116">
        <v>3.85</v>
      </c>
      <c r="W57">
        <v>-148</v>
      </c>
      <c r="X57">
        <v>-49</v>
      </c>
      <c r="Y57">
        <v>-2</v>
      </c>
      <c r="Z57">
        <v>3.85</v>
      </c>
      <c r="AA57">
        <v>0</v>
      </c>
      <c r="AB57">
        <v>0</v>
      </c>
      <c r="AC57">
        <v>-38</v>
      </c>
    </row>
    <row r="58" spans="7:29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3.85</v>
      </c>
      <c r="M58" s="116">
        <v>0</v>
      </c>
      <c r="N58" s="115">
        <v>-150</v>
      </c>
      <c r="O58" s="88">
        <v>-26</v>
      </c>
      <c r="P58" s="88">
        <v>-28</v>
      </c>
      <c r="Q58" s="88">
        <v>0</v>
      </c>
      <c r="R58" s="88">
        <v>0</v>
      </c>
      <c r="S58" s="116">
        <v>0</v>
      </c>
      <c r="U58" s="115">
        <v>-206</v>
      </c>
      <c r="V58" s="116">
        <v>3.85</v>
      </c>
      <c r="W58">
        <v>-150</v>
      </c>
      <c r="X58">
        <v>-26</v>
      </c>
      <c r="Y58">
        <v>-2</v>
      </c>
      <c r="Z58">
        <v>3.85</v>
      </c>
      <c r="AA58">
        <v>0</v>
      </c>
      <c r="AB58">
        <v>0</v>
      </c>
      <c r="AC58">
        <v>-28</v>
      </c>
    </row>
    <row r="59" spans="7:29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3.85</v>
      </c>
      <c r="M59" s="116">
        <v>0</v>
      </c>
      <c r="N59" s="115">
        <v>-193</v>
      </c>
      <c r="O59" s="88">
        <v>-45</v>
      </c>
      <c r="P59" s="88">
        <v>0</v>
      </c>
      <c r="Q59" s="88">
        <v>0</v>
      </c>
      <c r="R59" s="88">
        <v>0</v>
      </c>
      <c r="S59" s="116">
        <v>0</v>
      </c>
      <c r="U59" s="115">
        <v>-240</v>
      </c>
      <c r="V59" s="116">
        <v>3.85</v>
      </c>
      <c r="W59">
        <v>-193</v>
      </c>
      <c r="X59">
        <v>-45</v>
      </c>
      <c r="Y59">
        <v>-2</v>
      </c>
      <c r="Z59">
        <v>3.85</v>
      </c>
      <c r="AA59">
        <v>0</v>
      </c>
      <c r="AB59">
        <v>0</v>
      </c>
      <c r="AC59">
        <v>0</v>
      </c>
    </row>
    <row r="60" spans="7:29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3.85</v>
      </c>
      <c r="M60" s="116">
        <v>0</v>
      </c>
      <c r="N60" s="115">
        <v>-196</v>
      </c>
      <c r="O60" s="88">
        <v>-50</v>
      </c>
      <c r="P60" s="88">
        <v>-45</v>
      </c>
      <c r="Q60" s="88">
        <v>0</v>
      </c>
      <c r="R60" s="88">
        <v>0</v>
      </c>
      <c r="S60" s="116">
        <v>0</v>
      </c>
      <c r="U60" s="115">
        <v>-293</v>
      </c>
      <c r="V60" s="116">
        <v>3.85</v>
      </c>
      <c r="W60">
        <v>-196</v>
      </c>
      <c r="X60">
        <v>-50</v>
      </c>
      <c r="Y60">
        <v>-2</v>
      </c>
      <c r="Z60">
        <v>3.85</v>
      </c>
      <c r="AA60">
        <v>0</v>
      </c>
      <c r="AB60">
        <v>0</v>
      </c>
      <c r="AC60">
        <v>-45</v>
      </c>
    </row>
    <row r="61" spans="7:29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-189</v>
      </c>
      <c r="O61" s="88">
        <v>-93</v>
      </c>
      <c r="P61" s="88">
        <v>-43</v>
      </c>
      <c r="Q61" s="88">
        <v>0</v>
      </c>
      <c r="R61" s="88">
        <v>0</v>
      </c>
      <c r="S61" s="116">
        <v>0</v>
      </c>
      <c r="U61" s="115">
        <v>-327</v>
      </c>
      <c r="V61" s="116">
        <v>0</v>
      </c>
      <c r="W61">
        <v>-189</v>
      </c>
      <c r="X61">
        <v>-93</v>
      </c>
      <c r="Y61">
        <v>-2</v>
      </c>
      <c r="Z61">
        <v>0</v>
      </c>
      <c r="AA61">
        <v>0</v>
      </c>
      <c r="AB61">
        <v>0</v>
      </c>
      <c r="AC61">
        <v>-43</v>
      </c>
    </row>
    <row r="62" spans="7:29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0.48</v>
      </c>
      <c r="M62" s="116">
        <v>0</v>
      </c>
      <c r="N62" s="115">
        <v>-242</v>
      </c>
      <c r="O62" s="88">
        <v>-61</v>
      </c>
      <c r="P62" s="88">
        <v>-14</v>
      </c>
      <c r="Q62" s="88">
        <v>0</v>
      </c>
      <c r="R62" s="88">
        <v>0</v>
      </c>
      <c r="S62" s="116">
        <v>0</v>
      </c>
      <c r="U62" s="115">
        <v>-319</v>
      </c>
      <c r="V62" s="116">
        <v>0.48</v>
      </c>
      <c r="W62">
        <v>-242</v>
      </c>
      <c r="X62">
        <v>-61</v>
      </c>
      <c r="Y62">
        <v>-2</v>
      </c>
      <c r="Z62">
        <v>0.48</v>
      </c>
      <c r="AA62">
        <v>0</v>
      </c>
      <c r="AB62">
        <v>0</v>
      </c>
      <c r="AC62">
        <v>-14</v>
      </c>
    </row>
    <row r="63" spans="7:29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1.44</v>
      </c>
      <c r="M63" s="116">
        <v>0</v>
      </c>
      <c r="N63" s="115">
        <v>-196</v>
      </c>
      <c r="O63" s="88">
        <v>-57</v>
      </c>
      <c r="P63" s="88">
        <v>0</v>
      </c>
      <c r="Q63" s="88">
        <v>0</v>
      </c>
      <c r="R63" s="88">
        <v>0</v>
      </c>
      <c r="S63" s="116">
        <v>0</v>
      </c>
      <c r="U63" s="115">
        <v>-255</v>
      </c>
      <c r="V63" s="116">
        <v>1.44</v>
      </c>
      <c r="W63">
        <v>-196</v>
      </c>
      <c r="X63">
        <v>-57</v>
      </c>
      <c r="Y63">
        <v>-2</v>
      </c>
      <c r="Z63">
        <v>1.44</v>
      </c>
      <c r="AA63">
        <v>0</v>
      </c>
      <c r="AB63">
        <v>0</v>
      </c>
      <c r="AC63">
        <v>0</v>
      </c>
    </row>
    <row r="64" spans="7:29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1.64</v>
      </c>
      <c r="M64" s="116">
        <v>0</v>
      </c>
      <c r="N64" s="115">
        <v>-189</v>
      </c>
      <c r="O64" s="88">
        <v>-59</v>
      </c>
      <c r="P64" s="88">
        <v>-20</v>
      </c>
      <c r="Q64" s="88">
        <v>0</v>
      </c>
      <c r="R64" s="88">
        <v>0</v>
      </c>
      <c r="S64" s="116">
        <v>0</v>
      </c>
      <c r="U64" s="115">
        <v>-270</v>
      </c>
      <c r="V64" s="116">
        <v>1.64</v>
      </c>
      <c r="W64">
        <v>-189</v>
      </c>
      <c r="X64">
        <v>-59</v>
      </c>
      <c r="Y64">
        <v>-2</v>
      </c>
      <c r="Z64">
        <v>1.64</v>
      </c>
      <c r="AA64">
        <v>0</v>
      </c>
      <c r="AB64">
        <v>0</v>
      </c>
      <c r="AC64">
        <v>-20</v>
      </c>
    </row>
    <row r="65" spans="7:29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2.89</v>
      </c>
      <c r="M65" s="116">
        <v>0</v>
      </c>
      <c r="N65" s="115">
        <v>-210</v>
      </c>
      <c r="O65" s="88">
        <v>-55</v>
      </c>
      <c r="P65" s="88">
        <v>0</v>
      </c>
      <c r="Q65" s="88">
        <v>0</v>
      </c>
      <c r="R65" s="88">
        <v>0</v>
      </c>
      <c r="S65" s="116">
        <v>0</v>
      </c>
      <c r="U65" s="115">
        <v>-267</v>
      </c>
      <c r="V65" s="116">
        <v>2.89</v>
      </c>
      <c r="W65">
        <v>-210</v>
      </c>
      <c r="X65">
        <v>-55</v>
      </c>
      <c r="Y65">
        <v>-2</v>
      </c>
      <c r="Z65">
        <v>2.89</v>
      </c>
      <c r="AA65">
        <v>0</v>
      </c>
      <c r="AB65">
        <v>0</v>
      </c>
      <c r="AC65">
        <v>0</v>
      </c>
    </row>
    <row r="66" spans="7:29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3.85</v>
      </c>
      <c r="M66" s="116">
        <v>0</v>
      </c>
      <c r="N66" s="115">
        <v>-178</v>
      </c>
      <c r="O66" s="88">
        <v>-43</v>
      </c>
      <c r="P66" s="88">
        <v>0</v>
      </c>
      <c r="Q66" s="88">
        <v>0</v>
      </c>
      <c r="R66" s="88">
        <v>0</v>
      </c>
      <c r="S66" s="116">
        <v>0</v>
      </c>
      <c r="U66" s="115">
        <v>-223</v>
      </c>
      <c r="V66" s="116">
        <v>3.85</v>
      </c>
      <c r="W66">
        <v>-178</v>
      </c>
      <c r="X66">
        <v>-43</v>
      </c>
      <c r="Y66">
        <v>-2</v>
      </c>
      <c r="Z66">
        <v>3.85</v>
      </c>
      <c r="AA66">
        <v>0</v>
      </c>
      <c r="AB66">
        <v>0</v>
      </c>
      <c r="AC66">
        <v>0</v>
      </c>
    </row>
    <row r="67" spans="7:29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5.2</v>
      </c>
      <c r="M67" s="116">
        <v>0</v>
      </c>
      <c r="N67" s="115">
        <v>-169</v>
      </c>
      <c r="O67" s="88">
        <v>-67</v>
      </c>
      <c r="P67" s="88">
        <v>0</v>
      </c>
      <c r="Q67" s="88">
        <v>0</v>
      </c>
      <c r="R67" s="88">
        <v>0</v>
      </c>
      <c r="S67" s="116">
        <v>0</v>
      </c>
      <c r="U67" s="115">
        <v>-238</v>
      </c>
      <c r="V67" s="116">
        <v>5.2</v>
      </c>
      <c r="W67">
        <v>-169</v>
      </c>
      <c r="X67">
        <v>-67</v>
      </c>
      <c r="Y67">
        <v>-2</v>
      </c>
      <c r="Z67">
        <v>5.2</v>
      </c>
      <c r="AA67">
        <v>0</v>
      </c>
      <c r="AB67">
        <v>0</v>
      </c>
      <c r="AC67">
        <v>0</v>
      </c>
    </row>
    <row r="68" spans="7:29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5.78</v>
      </c>
      <c r="M68" s="116">
        <v>0</v>
      </c>
      <c r="N68" s="115">
        <v>-162</v>
      </c>
      <c r="O68" s="88">
        <v>-88</v>
      </c>
      <c r="P68" s="88">
        <v>0</v>
      </c>
      <c r="Q68" s="88">
        <v>0</v>
      </c>
      <c r="R68" s="88">
        <v>0</v>
      </c>
      <c r="S68" s="116">
        <v>0</v>
      </c>
      <c r="U68" s="115">
        <v>-252</v>
      </c>
      <c r="V68" s="116">
        <v>5.78</v>
      </c>
      <c r="W68">
        <v>-162</v>
      </c>
      <c r="X68">
        <v>-88</v>
      </c>
      <c r="Y68">
        <v>-2</v>
      </c>
      <c r="Z68">
        <v>5.78</v>
      </c>
      <c r="AA68">
        <v>0</v>
      </c>
      <c r="AB68">
        <v>0</v>
      </c>
      <c r="AC68">
        <v>0</v>
      </c>
    </row>
    <row r="69" spans="7:29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6.36</v>
      </c>
      <c r="M69" s="116">
        <v>0</v>
      </c>
      <c r="N69" s="115">
        <v>-159</v>
      </c>
      <c r="O69" s="88">
        <v>-95</v>
      </c>
      <c r="P69" s="88">
        <v>0</v>
      </c>
      <c r="Q69" s="88">
        <v>0</v>
      </c>
      <c r="R69" s="88">
        <v>0</v>
      </c>
      <c r="S69" s="116">
        <v>0</v>
      </c>
      <c r="U69" s="115">
        <v>-256</v>
      </c>
      <c r="V69" s="116">
        <v>6.36</v>
      </c>
      <c r="W69">
        <v>-159</v>
      </c>
      <c r="X69">
        <v>-95</v>
      </c>
      <c r="Y69">
        <v>-2</v>
      </c>
      <c r="Z69">
        <v>6.36</v>
      </c>
      <c r="AA69">
        <v>0</v>
      </c>
      <c r="AB69">
        <v>0</v>
      </c>
      <c r="AC69">
        <v>0</v>
      </c>
    </row>
    <row r="70" spans="7:29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7.03</v>
      </c>
      <c r="M70" s="116">
        <v>0</v>
      </c>
      <c r="N70" s="115">
        <v>-145</v>
      </c>
      <c r="O70" s="88">
        <v>-97</v>
      </c>
      <c r="P70" s="88">
        <v>0</v>
      </c>
      <c r="Q70" s="88">
        <v>0</v>
      </c>
      <c r="R70" s="88">
        <v>0</v>
      </c>
      <c r="S70" s="116">
        <v>0</v>
      </c>
      <c r="U70" s="115">
        <v>-244</v>
      </c>
      <c r="V70" s="116">
        <v>7.03</v>
      </c>
      <c r="W70">
        <v>-145</v>
      </c>
      <c r="X70">
        <v>-97</v>
      </c>
      <c r="Y70">
        <v>-2</v>
      </c>
      <c r="Z70">
        <v>7.03</v>
      </c>
      <c r="AA70">
        <v>0</v>
      </c>
      <c r="AB70">
        <v>0</v>
      </c>
      <c r="AC70">
        <v>0</v>
      </c>
    </row>
    <row r="71" spans="7:29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8</v>
      </c>
      <c r="M71" s="116">
        <v>0</v>
      </c>
      <c r="N71" s="115">
        <v>-128</v>
      </c>
      <c r="O71" s="88">
        <v>-68</v>
      </c>
      <c r="P71" s="88">
        <v>-60</v>
      </c>
      <c r="Q71" s="88">
        <v>0</v>
      </c>
      <c r="R71" s="88">
        <v>0</v>
      </c>
      <c r="S71" s="116">
        <v>0</v>
      </c>
      <c r="U71" s="115">
        <v>-258</v>
      </c>
      <c r="V71" s="116">
        <v>8</v>
      </c>
      <c r="W71">
        <v>-128</v>
      </c>
      <c r="X71">
        <v>-68</v>
      </c>
      <c r="Y71">
        <v>-2</v>
      </c>
      <c r="Z71">
        <v>8</v>
      </c>
      <c r="AA71">
        <v>0</v>
      </c>
      <c r="AB71">
        <v>0</v>
      </c>
      <c r="AC71">
        <v>-60</v>
      </c>
    </row>
    <row r="72" spans="7:29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9.06</v>
      </c>
      <c r="M72" s="116">
        <v>0</v>
      </c>
      <c r="N72" s="115">
        <v>-133</v>
      </c>
      <c r="O72" s="88">
        <v>-59</v>
      </c>
      <c r="P72" s="88">
        <v>-20</v>
      </c>
      <c r="Q72" s="88">
        <v>0</v>
      </c>
      <c r="R72" s="88">
        <v>0</v>
      </c>
      <c r="S72" s="116">
        <v>0</v>
      </c>
      <c r="U72" s="115">
        <v>-214</v>
      </c>
      <c r="V72" s="116">
        <v>9.06</v>
      </c>
      <c r="W72">
        <v>-133</v>
      </c>
      <c r="X72">
        <v>-59</v>
      </c>
      <c r="Y72">
        <v>-2</v>
      </c>
      <c r="Z72">
        <v>9.06</v>
      </c>
      <c r="AA72">
        <v>0</v>
      </c>
      <c r="AB72">
        <v>0</v>
      </c>
      <c r="AC72">
        <v>-20</v>
      </c>
    </row>
    <row r="73" spans="7:29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8.9600000000000009</v>
      </c>
      <c r="M73" s="116">
        <v>0</v>
      </c>
      <c r="N73" s="115">
        <v>-89</v>
      </c>
      <c r="O73" s="88">
        <v>-20</v>
      </c>
      <c r="P73" s="88">
        <v>-100</v>
      </c>
      <c r="Q73" s="88">
        <v>0</v>
      </c>
      <c r="R73" s="88">
        <v>0</v>
      </c>
      <c r="S73" s="116">
        <v>0</v>
      </c>
      <c r="U73" s="115">
        <v>-211</v>
      </c>
      <c r="V73" s="116">
        <v>8.9600000000000009</v>
      </c>
      <c r="W73">
        <v>-89</v>
      </c>
      <c r="X73">
        <v>-20</v>
      </c>
      <c r="Y73">
        <v>-2</v>
      </c>
      <c r="Z73">
        <v>8.9600000000000009</v>
      </c>
      <c r="AA73">
        <v>0</v>
      </c>
      <c r="AB73">
        <v>0</v>
      </c>
      <c r="AC73">
        <v>-100</v>
      </c>
    </row>
    <row r="74" spans="7:29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9.34</v>
      </c>
      <c r="M74" s="116">
        <v>0</v>
      </c>
      <c r="N74" s="115">
        <v>-83</v>
      </c>
      <c r="O74" s="88">
        <v>-25</v>
      </c>
      <c r="P74" s="88">
        <v>-100</v>
      </c>
      <c r="Q74" s="88">
        <v>0</v>
      </c>
      <c r="R74" s="88">
        <v>0</v>
      </c>
      <c r="S74" s="116">
        <v>0</v>
      </c>
      <c r="U74" s="115">
        <v>-210</v>
      </c>
      <c r="V74" s="116">
        <v>9.34</v>
      </c>
      <c r="W74">
        <v>-83</v>
      </c>
      <c r="X74">
        <v>-25</v>
      </c>
      <c r="Y74">
        <v>-2</v>
      </c>
      <c r="Z74">
        <v>9.34</v>
      </c>
      <c r="AA74">
        <v>0</v>
      </c>
      <c r="AB74">
        <v>0</v>
      </c>
      <c r="AC74">
        <v>-100</v>
      </c>
    </row>
    <row r="75" spans="7:29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9.25</v>
      </c>
      <c r="M75" s="116">
        <v>0</v>
      </c>
      <c r="N75" s="115">
        <v>-57</v>
      </c>
      <c r="O75" s="88">
        <v>-42</v>
      </c>
      <c r="P75" s="88">
        <v>-100</v>
      </c>
      <c r="Q75" s="88">
        <v>-10</v>
      </c>
      <c r="R75" s="88">
        <v>0</v>
      </c>
      <c r="S75" s="116">
        <v>0</v>
      </c>
      <c r="U75" s="115">
        <v>-211</v>
      </c>
      <c r="V75" s="116">
        <v>9.25</v>
      </c>
      <c r="W75">
        <v>-57</v>
      </c>
      <c r="X75">
        <v>-42</v>
      </c>
      <c r="Y75">
        <v>-2</v>
      </c>
      <c r="Z75">
        <v>9.25</v>
      </c>
      <c r="AA75">
        <v>-10</v>
      </c>
      <c r="AB75">
        <v>0</v>
      </c>
      <c r="AC75">
        <v>-100</v>
      </c>
    </row>
    <row r="76" spans="7:29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8.9600000000000009</v>
      </c>
      <c r="M76" s="116">
        <v>0</v>
      </c>
      <c r="N76" s="115">
        <v>-72</v>
      </c>
      <c r="O76" s="88">
        <v>-48</v>
      </c>
      <c r="P76" s="88">
        <v>-95</v>
      </c>
      <c r="Q76" s="88">
        <v>-10</v>
      </c>
      <c r="R76" s="88">
        <v>0</v>
      </c>
      <c r="S76" s="116">
        <v>0</v>
      </c>
      <c r="U76" s="115">
        <v>-227</v>
      </c>
      <c r="V76" s="116">
        <v>8.9600000000000009</v>
      </c>
      <c r="W76">
        <v>-72</v>
      </c>
      <c r="X76">
        <v>-48</v>
      </c>
      <c r="Y76">
        <v>-2</v>
      </c>
      <c r="Z76">
        <v>8.9600000000000009</v>
      </c>
      <c r="AA76">
        <v>-10</v>
      </c>
      <c r="AB76">
        <v>0</v>
      </c>
      <c r="AC76">
        <v>-95</v>
      </c>
    </row>
    <row r="77" spans="7:29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9.06</v>
      </c>
      <c r="M77" s="116">
        <v>0</v>
      </c>
      <c r="N77" s="115">
        <v>-116</v>
      </c>
      <c r="O77" s="88">
        <v>-44</v>
      </c>
      <c r="P77" s="88">
        <v>-100</v>
      </c>
      <c r="Q77" s="88">
        <v>-20</v>
      </c>
      <c r="R77" s="88">
        <v>0</v>
      </c>
      <c r="S77" s="116">
        <v>0</v>
      </c>
      <c r="U77" s="115">
        <v>-282</v>
      </c>
      <c r="V77" s="116">
        <v>9.06</v>
      </c>
      <c r="W77">
        <v>-116</v>
      </c>
      <c r="X77">
        <v>-44</v>
      </c>
      <c r="Y77">
        <v>-2</v>
      </c>
      <c r="Z77">
        <v>9.06</v>
      </c>
      <c r="AA77">
        <v>-20</v>
      </c>
      <c r="AB77">
        <v>0</v>
      </c>
      <c r="AC77">
        <v>-100</v>
      </c>
    </row>
    <row r="78" spans="7:29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8.86</v>
      </c>
      <c r="M78" s="116">
        <v>0</v>
      </c>
      <c r="N78" s="115">
        <v>-135</v>
      </c>
      <c r="O78" s="88">
        <v>-43</v>
      </c>
      <c r="P78" s="88">
        <v>-85</v>
      </c>
      <c r="Q78" s="88">
        <v>-20</v>
      </c>
      <c r="R78" s="88">
        <v>0</v>
      </c>
      <c r="S78" s="116">
        <v>0</v>
      </c>
      <c r="U78" s="115">
        <v>-285</v>
      </c>
      <c r="V78" s="116">
        <v>8.86</v>
      </c>
      <c r="W78">
        <v>-135</v>
      </c>
      <c r="X78">
        <v>-43</v>
      </c>
      <c r="Y78">
        <v>-2</v>
      </c>
      <c r="Z78">
        <v>8.86</v>
      </c>
      <c r="AA78">
        <v>-20</v>
      </c>
      <c r="AB78">
        <v>0</v>
      </c>
      <c r="AC78">
        <v>-85</v>
      </c>
    </row>
    <row r="79" spans="7:29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8.67</v>
      </c>
      <c r="M79" s="116">
        <v>0</v>
      </c>
      <c r="N79" s="115">
        <v>-98</v>
      </c>
      <c r="O79" s="88">
        <v>-39</v>
      </c>
      <c r="P79" s="88">
        <v>-130</v>
      </c>
      <c r="Q79" s="88">
        <v>-20</v>
      </c>
      <c r="R79" s="88">
        <v>0</v>
      </c>
      <c r="S79" s="116">
        <v>0</v>
      </c>
      <c r="U79" s="115">
        <v>-289</v>
      </c>
      <c r="V79" s="116">
        <v>8.67</v>
      </c>
      <c r="W79">
        <v>-98</v>
      </c>
      <c r="X79">
        <v>-39</v>
      </c>
      <c r="Y79">
        <v>-2</v>
      </c>
      <c r="Z79">
        <v>8.67</v>
      </c>
      <c r="AA79">
        <v>-20</v>
      </c>
      <c r="AB79">
        <v>0</v>
      </c>
      <c r="AC79">
        <v>-130</v>
      </c>
    </row>
    <row r="80" spans="7:29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8.67</v>
      </c>
      <c r="M80" s="116">
        <v>0</v>
      </c>
      <c r="N80" s="115">
        <v>-58</v>
      </c>
      <c r="O80" s="88">
        <v>-7</v>
      </c>
      <c r="P80" s="88">
        <v>-30</v>
      </c>
      <c r="Q80" s="88">
        <v>-20</v>
      </c>
      <c r="R80" s="88">
        <v>0</v>
      </c>
      <c r="S80" s="116">
        <v>0</v>
      </c>
      <c r="U80" s="115">
        <v>-117</v>
      </c>
      <c r="V80" s="116">
        <v>8.67</v>
      </c>
      <c r="W80">
        <v>-58</v>
      </c>
      <c r="X80">
        <v>-7</v>
      </c>
      <c r="Y80">
        <v>-2</v>
      </c>
      <c r="Z80">
        <v>8.67</v>
      </c>
      <c r="AA80">
        <v>-20</v>
      </c>
      <c r="AB80">
        <v>0</v>
      </c>
      <c r="AC80">
        <v>-30</v>
      </c>
    </row>
    <row r="81" spans="7:29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9.06</v>
      </c>
      <c r="M81" s="116">
        <v>0</v>
      </c>
      <c r="N81" s="115">
        <v>-84</v>
      </c>
      <c r="O81" s="88">
        <v>-64</v>
      </c>
      <c r="P81" s="88">
        <v>-20</v>
      </c>
      <c r="Q81" s="88">
        <v>-20</v>
      </c>
      <c r="R81" s="88">
        <v>0</v>
      </c>
      <c r="S81" s="116">
        <v>0</v>
      </c>
      <c r="U81" s="115">
        <v>-190</v>
      </c>
      <c r="V81" s="116">
        <v>9.06</v>
      </c>
      <c r="W81">
        <v>-84</v>
      </c>
      <c r="X81">
        <v>-64</v>
      </c>
      <c r="Y81">
        <v>-2</v>
      </c>
      <c r="Z81">
        <v>9.06</v>
      </c>
      <c r="AA81">
        <v>-20</v>
      </c>
      <c r="AB81">
        <v>0</v>
      </c>
      <c r="AC81">
        <v>-20</v>
      </c>
    </row>
    <row r="82" spans="7:29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9.6300000000000008</v>
      </c>
      <c r="M82" s="116">
        <v>0</v>
      </c>
      <c r="N82" s="115">
        <v>-104</v>
      </c>
      <c r="O82" s="88">
        <v>-78</v>
      </c>
      <c r="P82" s="88">
        <v>-20</v>
      </c>
      <c r="Q82" s="88">
        <v>-20</v>
      </c>
      <c r="R82" s="88">
        <v>0</v>
      </c>
      <c r="S82" s="116">
        <v>0</v>
      </c>
      <c r="U82" s="115">
        <v>-224</v>
      </c>
      <c r="V82" s="116">
        <v>9.6300000000000008</v>
      </c>
      <c r="W82">
        <v>-104</v>
      </c>
      <c r="X82">
        <v>-78</v>
      </c>
      <c r="Y82">
        <v>-2</v>
      </c>
      <c r="Z82">
        <v>9.6300000000000008</v>
      </c>
      <c r="AA82">
        <v>-20</v>
      </c>
      <c r="AB82">
        <v>0</v>
      </c>
      <c r="AC82">
        <v>-20</v>
      </c>
    </row>
    <row r="83" spans="7:29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10.11</v>
      </c>
      <c r="M83" s="116">
        <v>0</v>
      </c>
      <c r="N83" s="115">
        <v>-155</v>
      </c>
      <c r="O83" s="88">
        <v>-78</v>
      </c>
      <c r="P83" s="88">
        <v>-15</v>
      </c>
      <c r="Q83" s="88">
        <v>-20</v>
      </c>
      <c r="R83" s="88">
        <v>0</v>
      </c>
      <c r="S83" s="116">
        <v>0</v>
      </c>
      <c r="U83" s="115">
        <v>-270</v>
      </c>
      <c r="V83" s="116">
        <v>10.11</v>
      </c>
      <c r="W83">
        <v>-155</v>
      </c>
      <c r="X83">
        <v>-78</v>
      </c>
      <c r="Y83">
        <v>-2</v>
      </c>
      <c r="Z83">
        <v>10.11</v>
      </c>
      <c r="AA83">
        <v>-20</v>
      </c>
      <c r="AB83">
        <v>0</v>
      </c>
      <c r="AC83">
        <v>-15</v>
      </c>
    </row>
    <row r="84" spans="7:29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10.6</v>
      </c>
      <c r="M84" s="116">
        <v>0</v>
      </c>
      <c r="N84" s="115">
        <v>-181</v>
      </c>
      <c r="O84" s="88">
        <v>-82</v>
      </c>
      <c r="P84" s="88">
        <v>0</v>
      </c>
      <c r="Q84" s="88">
        <v>-20</v>
      </c>
      <c r="R84" s="88">
        <v>0</v>
      </c>
      <c r="S84" s="116">
        <v>0</v>
      </c>
      <c r="U84" s="115">
        <v>-285</v>
      </c>
      <c r="V84" s="116">
        <v>10.6</v>
      </c>
      <c r="W84">
        <v>-181</v>
      </c>
      <c r="X84">
        <v>-82</v>
      </c>
      <c r="Y84">
        <v>-2</v>
      </c>
      <c r="Z84">
        <v>10.6</v>
      </c>
      <c r="AA84">
        <v>-20</v>
      </c>
      <c r="AB84">
        <v>0</v>
      </c>
      <c r="AC84">
        <v>0</v>
      </c>
    </row>
    <row r="85" spans="7:29">
      <c r="G85" t="s">
        <v>127</v>
      </c>
      <c r="H85" s="115">
        <v>0</v>
      </c>
      <c r="I85" s="88">
        <v>24.08</v>
      </c>
      <c r="J85" s="88">
        <v>0</v>
      </c>
      <c r="K85" s="88">
        <v>0</v>
      </c>
      <c r="L85" s="88">
        <v>10.6</v>
      </c>
      <c r="M85" s="116">
        <v>0</v>
      </c>
      <c r="N85" s="115">
        <v>-201</v>
      </c>
      <c r="O85" s="88">
        <v>0</v>
      </c>
      <c r="P85" s="88">
        <v>0</v>
      </c>
      <c r="Q85" s="88">
        <v>-20</v>
      </c>
      <c r="R85" s="88">
        <v>0</v>
      </c>
      <c r="S85" s="116">
        <v>0</v>
      </c>
      <c r="U85" s="115">
        <v>-223</v>
      </c>
      <c r="V85" s="116">
        <v>34.68</v>
      </c>
      <c r="W85">
        <v>-201</v>
      </c>
      <c r="X85">
        <v>24.08</v>
      </c>
      <c r="Y85">
        <v>-2</v>
      </c>
      <c r="Z85">
        <v>10.6</v>
      </c>
      <c r="AA85">
        <v>-20</v>
      </c>
      <c r="AB85">
        <v>0</v>
      </c>
      <c r="AC85">
        <v>0</v>
      </c>
    </row>
    <row r="86" spans="7:29">
      <c r="G86" t="s">
        <v>128</v>
      </c>
      <c r="H86" s="115">
        <v>0</v>
      </c>
      <c r="I86" s="88">
        <v>28.9</v>
      </c>
      <c r="J86" s="88">
        <v>0</v>
      </c>
      <c r="K86" s="88">
        <v>0</v>
      </c>
      <c r="L86" s="88">
        <v>10.6</v>
      </c>
      <c r="M86" s="116">
        <v>0</v>
      </c>
      <c r="N86" s="115">
        <v>-172</v>
      </c>
      <c r="O86" s="88">
        <v>0</v>
      </c>
      <c r="P86" s="88">
        <v>0</v>
      </c>
      <c r="Q86" s="88">
        <v>-20</v>
      </c>
      <c r="R86" s="88">
        <v>0</v>
      </c>
      <c r="S86" s="116">
        <v>0</v>
      </c>
      <c r="U86" s="115">
        <v>-194</v>
      </c>
      <c r="V86" s="116">
        <v>39.5</v>
      </c>
      <c r="W86">
        <v>-172</v>
      </c>
      <c r="X86">
        <v>28.9</v>
      </c>
      <c r="Y86">
        <v>-2</v>
      </c>
      <c r="Z86">
        <v>10.6</v>
      </c>
      <c r="AA86">
        <v>-20</v>
      </c>
      <c r="AB86">
        <v>0</v>
      </c>
      <c r="AC86">
        <v>0</v>
      </c>
    </row>
    <row r="87" spans="7:29">
      <c r="G87" t="s">
        <v>129</v>
      </c>
      <c r="H87" s="115">
        <v>0</v>
      </c>
      <c r="I87" s="88">
        <v>19.260000000000002</v>
      </c>
      <c r="J87" s="88">
        <v>0</v>
      </c>
      <c r="K87" s="88">
        <v>0</v>
      </c>
      <c r="L87" s="88">
        <v>10.6</v>
      </c>
      <c r="M87" s="116">
        <v>0</v>
      </c>
      <c r="N87" s="115">
        <v>-56</v>
      </c>
      <c r="O87" s="88">
        <v>0</v>
      </c>
      <c r="P87" s="88">
        <v>0</v>
      </c>
      <c r="Q87" s="88">
        <v>-20</v>
      </c>
      <c r="R87" s="88">
        <v>0</v>
      </c>
      <c r="S87" s="116">
        <v>0</v>
      </c>
      <c r="U87" s="115">
        <v>-78</v>
      </c>
      <c r="V87" s="116">
        <v>29.86</v>
      </c>
      <c r="W87">
        <v>-56</v>
      </c>
      <c r="X87">
        <v>19.260000000000002</v>
      </c>
      <c r="Y87">
        <v>-2</v>
      </c>
      <c r="Z87">
        <v>10.6</v>
      </c>
      <c r="AA87">
        <v>-20</v>
      </c>
      <c r="AB87">
        <v>0</v>
      </c>
      <c r="AC87">
        <v>0</v>
      </c>
    </row>
    <row r="88" spans="7:29">
      <c r="G88" t="s">
        <v>130</v>
      </c>
      <c r="H88" s="115">
        <v>0</v>
      </c>
      <c r="I88" s="88">
        <v>24.08</v>
      </c>
      <c r="J88" s="88">
        <v>0</v>
      </c>
      <c r="K88" s="88">
        <v>0</v>
      </c>
      <c r="L88" s="88">
        <v>10.6</v>
      </c>
      <c r="M88" s="116">
        <v>0</v>
      </c>
      <c r="N88" s="115">
        <v>-9</v>
      </c>
      <c r="O88" s="88">
        <v>0</v>
      </c>
      <c r="P88" s="88">
        <v>0</v>
      </c>
      <c r="Q88" s="88">
        <v>-20</v>
      </c>
      <c r="R88" s="88">
        <v>0</v>
      </c>
      <c r="S88" s="116">
        <v>0</v>
      </c>
      <c r="U88" s="115">
        <v>-31</v>
      </c>
      <c r="V88" s="116">
        <v>34.68</v>
      </c>
      <c r="W88">
        <v>-9</v>
      </c>
      <c r="X88">
        <v>24.08</v>
      </c>
      <c r="Y88">
        <v>-2</v>
      </c>
      <c r="Z88">
        <v>10.6</v>
      </c>
      <c r="AA88">
        <v>-20</v>
      </c>
      <c r="AB88">
        <v>0</v>
      </c>
      <c r="AC88">
        <v>0</v>
      </c>
    </row>
    <row r="89" spans="7:29">
      <c r="G89" t="s">
        <v>131</v>
      </c>
      <c r="H89" s="115">
        <v>46.23</v>
      </c>
      <c r="I89" s="88">
        <v>0</v>
      </c>
      <c r="J89" s="88">
        <v>0</v>
      </c>
      <c r="K89" s="88">
        <v>0</v>
      </c>
      <c r="L89" s="88">
        <v>10.6</v>
      </c>
      <c r="M89" s="116">
        <v>0</v>
      </c>
      <c r="N89" s="115">
        <v>0</v>
      </c>
      <c r="O89" s="88">
        <v>-37</v>
      </c>
      <c r="P89" s="88">
        <v>0</v>
      </c>
      <c r="Q89" s="88">
        <v>-20</v>
      </c>
      <c r="R89" s="88">
        <v>0</v>
      </c>
      <c r="S89" s="116">
        <v>0</v>
      </c>
      <c r="U89" s="115">
        <v>-60</v>
      </c>
      <c r="V89" s="116">
        <v>56.83</v>
      </c>
      <c r="W89">
        <v>46.23</v>
      </c>
      <c r="X89">
        <v>-37</v>
      </c>
      <c r="Y89">
        <v>-3</v>
      </c>
      <c r="Z89">
        <v>10.6</v>
      </c>
      <c r="AA89">
        <v>-20</v>
      </c>
      <c r="AB89">
        <v>0</v>
      </c>
      <c r="AC89">
        <v>0</v>
      </c>
    </row>
    <row r="90" spans="7:29">
      <c r="G90" t="s">
        <v>132</v>
      </c>
      <c r="H90" s="115">
        <v>18.3</v>
      </c>
      <c r="I90" s="88">
        <v>0</v>
      </c>
      <c r="J90" s="88">
        <v>0</v>
      </c>
      <c r="K90" s="88">
        <v>0</v>
      </c>
      <c r="L90" s="88">
        <v>10.5</v>
      </c>
      <c r="M90" s="116">
        <v>0</v>
      </c>
      <c r="N90" s="115">
        <v>0</v>
      </c>
      <c r="O90" s="88">
        <v>-57</v>
      </c>
      <c r="P90" s="88">
        <v>0</v>
      </c>
      <c r="Q90" s="88">
        <v>-20</v>
      </c>
      <c r="R90" s="88">
        <v>0</v>
      </c>
      <c r="S90" s="116">
        <v>0</v>
      </c>
      <c r="U90" s="115">
        <v>-80</v>
      </c>
      <c r="V90" s="116">
        <v>28.8</v>
      </c>
      <c r="W90">
        <v>18.3</v>
      </c>
      <c r="X90">
        <v>-57</v>
      </c>
      <c r="Y90">
        <v>-3</v>
      </c>
      <c r="Z90">
        <v>10.5</v>
      </c>
      <c r="AA90">
        <v>-20</v>
      </c>
      <c r="AB90">
        <v>0</v>
      </c>
      <c r="AC90">
        <v>0</v>
      </c>
    </row>
    <row r="91" spans="7:29">
      <c r="G91" t="s">
        <v>133</v>
      </c>
      <c r="H91" s="115">
        <v>7.71</v>
      </c>
      <c r="I91" s="88">
        <v>0</v>
      </c>
      <c r="J91" s="88">
        <v>0</v>
      </c>
      <c r="K91" s="88">
        <v>0</v>
      </c>
      <c r="L91" s="88">
        <v>10.11</v>
      </c>
      <c r="M91" s="116">
        <v>0</v>
      </c>
      <c r="N91" s="115">
        <v>0</v>
      </c>
      <c r="O91" s="88">
        <v>0</v>
      </c>
      <c r="P91" s="88">
        <v>0</v>
      </c>
      <c r="Q91" s="88">
        <v>-15</v>
      </c>
      <c r="R91" s="88">
        <v>0</v>
      </c>
      <c r="S91" s="116">
        <v>0</v>
      </c>
      <c r="U91" s="115">
        <v>-18</v>
      </c>
      <c r="V91" s="116">
        <v>17.82</v>
      </c>
      <c r="W91">
        <v>7.71</v>
      </c>
      <c r="X91">
        <v>0</v>
      </c>
      <c r="Y91">
        <v>-3</v>
      </c>
      <c r="Z91">
        <v>10.11</v>
      </c>
      <c r="AA91">
        <v>-15</v>
      </c>
      <c r="AB91">
        <v>0</v>
      </c>
      <c r="AC91">
        <v>0</v>
      </c>
    </row>
    <row r="92" spans="7:29">
      <c r="G92" t="s">
        <v>134</v>
      </c>
      <c r="H92" s="115">
        <v>7.71</v>
      </c>
      <c r="I92" s="88">
        <v>0</v>
      </c>
      <c r="J92" s="88">
        <v>0</v>
      </c>
      <c r="K92" s="88">
        <v>0</v>
      </c>
      <c r="L92" s="88">
        <v>9.6300000000000008</v>
      </c>
      <c r="M92" s="116">
        <v>0</v>
      </c>
      <c r="N92" s="115">
        <v>0</v>
      </c>
      <c r="O92" s="88">
        <v>0</v>
      </c>
      <c r="P92" s="88">
        <v>0</v>
      </c>
      <c r="Q92" s="88">
        <v>-15</v>
      </c>
      <c r="R92" s="88">
        <v>0</v>
      </c>
      <c r="S92" s="116">
        <v>0</v>
      </c>
      <c r="U92" s="115">
        <v>-18</v>
      </c>
      <c r="V92" s="116">
        <v>17.34</v>
      </c>
      <c r="W92">
        <v>7.71</v>
      </c>
      <c r="X92">
        <v>0</v>
      </c>
      <c r="Y92">
        <v>-3</v>
      </c>
      <c r="Z92">
        <v>9.6300000000000008</v>
      </c>
      <c r="AA92">
        <v>-15</v>
      </c>
      <c r="AB92">
        <v>0</v>
      </c>
      <c r="AC92">
        <v>0</v>
      </c>
    </row>
    <row r="93" spans="7:29">
      <c r="G93" t="s">
        <v>135</v>
      </c>
      <c r="H93" s="115">
        <v>0</v>
      </c>
      <c r="I93" s="88">
        <v>55.87</v>
      </c>
      <c r="J93" s="88">
        <v>0</v>
      </c>
      <c r="K93" s="88">
        <v>0</v>
      </c>
      <c r="L93" s="88">
        <v>9.6300000000000008</v>
      </c>
      <c r="M93" s="116">
        <v>0</v>
      </c>
      <c r="N93" s="115">
        <v>-32</v>
      </c>
      <c r="O93" s="88">
        <v>0</v>
      </c>
      <c r="P93" s="88">
        <v>0</v>
      </c>
      <c r="Q93" s="88">
        <v>-15</v>
      </c>
      <c r="R93" s="88">
        <v>0</v>
      </c>
      <c r="S93" s="116">
        <v>0</v>
      </c>
      <c r="U93" s="115">
        <v>-50</v>
      </c>
      <c r="V93" s="116">
        <v>65.5</v>
      </c>
      <c r="W93">
        <v>-32</v>
      </c>
      <c r="X93">
        <v>55.87</v>
      </c>
      <c r="Y93">
        <v>-3</v>
      </c>
      <c r="Z93">
        <v>9.6300000000000008</v>
      </c>
      <c r="AA93">
        <v>-15</v>
      </c>
      <c r="AB93">
        <v>0</v>
      </c>
      <c r="AC93">
        <v>0</v>
      </c>
    </row>
    <row r="94" spans="7:29">
      <c r="G94" t="s">
        <v>136</v>
      </c>
      <c r="H94" s="115">
        <v>0</v>
      </c>
      <c r="I94" s="88">
        <v>42.39</v>
      </c>
      <c r="J94" s="88">
        <v>0</v>
      </c>
      <c r="K94" s="88">
        <v>0</v>
      </c>
      <c r="L94" s="88">
        <v>9.6300000000000008</v>
      </c>
      <c r="M94" s="116">
        <v>0</v>
      </c>
      <c r="N94" s="115">
        <v>-45</v>
      </c>
      <c r="O94" s="88">
        <v>0</v>
      </c>
      <c r="P94" s="88">
        <v>0</v>
      </c>
      <c r="Q94" s="88">
        <v>-15</v>
      </c>
      <c r="R94" s="88">
        <v>0</v>
      </c>
      <c r="S94" s="116">
        <v>0</v>
      </c>
      <c r="U94" s="115">
        <v>-63</v>
      </c>
      <c r="V94" s="116">
        <v>52.02</v>
      </c>
      <c r="W94">
        <v>-45</v>
      </c>
      <c r="X94">
        <v>42.39</v>
      </c>
      <c r="Y94">
        <v>-3</v>
      </c>
      <c r="Z94">
        <v>9.6300000000000008</v>
      </c>
      <c r="AA94">
        <v>-15</v>
      </c>
      <c r="AB94">
        <v>0</v>
      </c>
      <c r="AC94">
        <v>0</v>
      </c>
    </row>
    <row r="95" spans="7:29">
      <c r="G95" t="s">
        <v>137</v>
      </c>
      <c r="H95" s="115">
        <v>0</v>
      </c>
      <c r="I95" s="88">
        <v>53.94</v>
      </c>
      <c r="J95" s="88">
        <v>28.9</v>
      </c>
      <c r="K95" s="88">
        <v>0</v>
      </c>
      <c r="L95" s="88">
        <v>9.5399999999999991</v>
      </c>
      <c r="M95" s="116">
        <v>0</v>
      </c>
      <c r="N95" s="115">
        <v>-48</v>
      </c>
      <c r="O95" s="88">
        <v>0</v>
      </c>
      <c r="P95" s="88">
        <v>0</v>
      </c>
      <c r="Q95" s="88">
        <v>-15</v>
      </c>
      <c r="R95" s="88">
        <v>0</v>
      </c>
      <c r="S95" s="116">
        <v>0</v>
      </c>
      <c r="U95" s="115">
        <v>-66</v>
      </c>
      <c r="V95" s="116">
        <v>92.38</v>
      </c>
      <c r="W95">
        <v>-48</v>
      </c>
      <c r="X95">
        <v>53.94</v>
      </c>
      <c r="Y95">
        <v>-3</v>
      </c>
      <c r="Z95">
        <v>9.5399999999999991</v>
      </c>
      <c r="AA95">
        <v>-15</v>
      </c>
      <c r="AB95">
        <v>0</v>
      </c>
      <c r="AC95">
        <v>28.9</v>
      </c>
    </row>
    <row r="96" spans="7:29">
      <c r="G96" t="s">
        <v>138</v>
      </c>
      <c r="H96" s="115">
        <v>0</v>
      </c>
      <c r="I96" s="88">
        <v>67.89</v>
      </c>
      <c r="J96" s="88">
        <v>28.69</v>
      </c>
      <c r="K96" s="88">
        <v>0</v>
      </c>
      <c r="L96" s="88">
        <v>9.2799999999999994</v>
      </c>
      <c r="M96" s="116">
        <v>0</v>
      </c>
      <c r="N96" s="115">
        <v>-41</v>
      </c>
      <c r="O96" s="88">
        <v>0</v>
      </c>
      <c r="P96" s="88">
        <v>0</v>
      </c>
      <c r="Q96" s="88">
        <v>-15</v>
      </c>
      <c r="R96" s="88">
        <v>0</v>
      </c>
      <c r="S96" s="116">
        <v>0</v>
      </c>
      <c r="U96" s="115">
        <v>-59</v>
      </c>
      <c r="V96" s="116">
        <v>105.86</v>
      </c>
      <c r="W96">
        <v>-41</v>
      </c>
      <c r="X96">
        <v>67.89</v>
      </c>
      <c r="Y96">
        <v>-3</v>
      </c>
      <c r="Z96">
        <v>9.2799999999999994</v>
      </c>
      <c r="AA96">
        <v>-15</v>
      </c>
      <c r="AB96">
        <v>0</v>
      </c>
      <c r="AC96">
        <v>28.69</v>
      </c>
    </row>
    <row r="97" spans="1:83">
      <c r="G97" t="s">
        <v>139</v>
      </c>
      <c r="H97" s="115">
        <v>14.45</v>
      </c>
      <c r="I97" s="88">
        <v>43.35</v>
      </c>
      <c r="J97" s="88">
        <v>43.35</v>
      </c>
      <c r="K97" s="88">
        <v>0</v>
      </c>
      <c r="L97" s="88">
        <v>9.15</v>
      </c>
      <c r="M97" s="116">
        <v>0</v>
      </c>
      <c r="N97" s="115">
        <v>0</v>
      </c>
      <c r="O97" s="88">
        <v>0</v>
      </c>
      <c r="P97" s="88">
        <v>0</v>
      </c>
      <c r="Q97" s="88">
        <v>-15</v>
      </c>
      <c r="R97" s="88">
        <v>0</v>
      </c>
      <c r="S97" s="116">
        <v>0</v>
      </c>
      <c r="U97" s="115">
        <v>-18</v>
      </c>
      <c r="V97" s="116">
        <v>110.3</v>
      </c>
      <c r="W97">
        <v>14.45</v>
      </c>
      <c r="X97">
        <v>43.35</v>
      </c>
      <c r="Y97">
        <v>-3</v>
      </c>
      <c r="Z97">
        <v>9.15</v>
      </c>
      <c r="AA97">
        <v>-15</v>
      </c>
      <c r="AB97">
        <v>0</v>
      </c>
      <c r="AC97">
        <v>43.35</v>
      </c>
    </row>
    <row r="98" spans="1:83">
      <c r="G98" t="s">
        <v>140</v>
      </c>
      <c r="H98" s="115">
        <v>19.27</v>
      </c>
      <c r="I98" s="88">
        <v>48.16</v>
      </c>
      <c r="J98" s="88">
        <v>43.35</v>
      </c>
      <c r="K98" s="88">
        <v>0</v>
      </c>
      <c r="L98" s="88">
        <v>8.67</v>
      </c>
      <c r="M98" s="116">
        <v>0</v>
      </c>
      <c r="N98" s="115">
        <v>0</v>
      </c>
      <c r="O98" s="88">
        <v>0</v>
      </c>
      <c r="P98" s="88">
        <v>0</v>
      </c>
      <c r="Q98" s="88">
        <v>-15</v>
      </c>
      <c r="R98" s="88">
        <v>0</v>
      </c>
      <c r="S98" s="116">
        <v>0</v>
      </c>
      <c r="U98" s="115">
        <v>-18</v>
      </c>
      <c r="V98" s="116">
        <v>119.45</v>
      </c>
      <c r="W98">
        <v>19.27</v>
      </c>
      <c r="X98">
        <v>48.16</v>
      </c>
      <c r="Y98">
        <v>-3</v>
      </c>
      <c r="Z98">
        <v>8.67</v>
      </c>
      <c r="AA98">
        <v>-15</v>
      </c>
      <c r="AB98">
        <v>0</v>
      </c>
      <c r="AC98">
        <v>43.35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3.5402499999999996E-2</v>
      </c>
      <c r="I99" s="111">
        <f t="shared" ref="I99:BQ99" si="1">SUM(I3:I98)/4000</f>
        <v>0.14348749999999999</v>
      </c>
      <c r="J99" s="111">
        <f t="shared" si="1"/>
        <v>0.19060750000000001</v>
      </c>
      <c r="K99" s="111">
        <f t="shared" si="1"/>
        <v>0</v>
      </c>
      <c r="L99" s="111">
        <f t="shared" si="1"/>
        <v>0.12544</v>
      </c>
      <c r="M99" s="111">
        <f t="shared" si="1"/>
        <v>9.6250000000000003E-4</v>
      </c>
      <c r="N99" s="110">
        <f t="shared" si="1"/>
        <v>-2.0129999999999999</v>
      </c>
      <c r="O99" s="111">
        <f t="shared" si="1"/>
        <v>-0.65300000000000002</v>
      </c>
      <c r="P99" s="111">
        <f t="shared" si="1"/>
        <v>-0.62</v>
      </c>
      <c r="Q99" s="111">
        <f t="shared" si="1"/>
        <v>-0.35499999999999998</v>
      </c>
      <c r="R99" s="111">
        <f t="shared" si="1"/>
        <v>0</v>
      </c>
      <c r="S99" s="112">
        <f t="shared" si="1"/>
        <v>0</v>
      </c>
      <c r="U99" s="110">
        <f t="shared" si="1"/>
        <v>-3.6900749999999998</v>
      </c>
      <c r="V99" s="112">
        <f t="shared" si="1"/>
        <v>0.49589999999999979</v>
      </c>
      <c r="W99">
        <f t="shared" si="1"/>
        <v>-1.9775974999999999</v>
      </c>
      <c r="X99">
        <f t="shared" si="1"/>
        <v>-0.50951250000000015</v>
      </c>
      <c r="Y99">
        <f t="shared" si="1"/>
        <v>-4.9075000000000001E-2</v>
      </c>
      <c r="Z99">
        <f t="shared" si="1"/>
        <v>0.12544</v>
      </c>
      <c r="AA99">
        <f t="shared" si="1"/>
        <v>-0.35499999999999998</v>
      </c>
      <c r="AB99">
        <f t="shared" si="1"/>
        <v>9.6250000000000003E-4</v>
      </c>
      <c r="AC99">
        <f t="shared" si="1"/>
        <v>-0.42939250000000007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91"/>
      <c r="F1" s="191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45067</v>
      </c>
      <c r="U2" s="115" t="s">
        <v>231</v>
      </c>
      <c r="V2" s="116" t="s">
        <v>230</v>
      </c>
      <c r="W2" s="30" t="s">
        <v>488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0.77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0.77</v>
      </c>
      <c r="W17">
        <v>0.77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0.48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0.48</v>
      </c>
      <c r="W18">
        <v>0.48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0.57999999999999996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0.57999999999999996</v>
      </c>
      <c r="W20">
        <v>0.57999999999999996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2.6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2.6</v>
      </c>
      <c r="W21">
        <v>2.6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4.82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4.82</v>
      </c>
      <c r="W22">
        <v>4.82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6.17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6.17</v>
      </c>
      <c r="W23">
        <v>6.17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6.74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6.74</v>
      </c>
      <c r="W24">
        <v>6.74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6.45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6.45</v>
      </c>
      <c r="W25">
        <v>6.45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6.65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6.65</v>
      </c>
      <c r="W26">
        <v>6.65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6.84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6.84</v>
      </c>
      <c r="W27">
        <v>6.84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8.57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8.57</v>
      </c>
      <c r="W28">
        <v>8.57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5.2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5.2</v>
      </c>
      <c r="W29">
        <v>5.2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7.51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7.51</v>
      </c>
      <c r="W30">
        <v>7.51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8.77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8.77</v>
      </c>
      <c r="W31">
        <v>8.77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6.45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6.45</v>
      </c>
      <c r="W32">
        <v>6.45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5.97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5.97</v>
      </c>
      <c r="W33">
        <v>5.97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2.5</v>
      </c>
      <c r="W34">
        <v>2.5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2.99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2.99</v>
      </c>
      <c r="W35">
        <v>2.99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4.24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4.24</v>
      </c>
      <c r="W36">
        <v>4.24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7.13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7.13</v>
      </c>
      <c r="W37">
        <v>7.13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9.5399999999999991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9.5399999999999991</v>
      </c>
      <c r="W38">
        <v>9.5399999999999991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8</v>
      </c>
      <c r="W39">
        <v>8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3.85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3.85</v>
      </c>
      <c r="W40">
        <v>3.85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5.1100000000000003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5.1100000000000003</v>
      </c>
      <c r="W41">
        <v>5.1100000000000003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3.56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3.56</v>
      </c>
      <c r="W42">
        <v>3.56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6.55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6.55</v>
      </c>
      <c r="W43">
        <v>6.55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5.1100000000000003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5.1100000000000003</v>
      </c>
      <c r="W44">
        <v>5.1100000000000003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6.36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6.36</v>
      </c>
      <c r="W45">
        <v>6.36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3.7377500000000001E-2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3.7377500000000001E-2</v>
      </c>
      <c r="W99">
        <f t="shared" si="1"/>
        <v>3.7377500000000001E-2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91"/>
      <c r="F1" s="191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45067</v>
      </c>
      <c r="B1" s="242"/>
      <c r="C1" s="242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42" t="s">
        <v>200</v>
      </c>
      <c r="M1" s="242" t="s">
        <v>201</v>
      </c>
      <c r="N1" s="242" t="s">
        <v>202</v>
      </c>
      <c r="O1" s="242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411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  <c r="AT1" s="197" t="s">
        <v>149</v>
      </c>
    </row>
    <row r="2" spans="1:47">
      <c r="A2" s="27" t="s">
        <v>44</v>
      </c>
      <c r="B2" s="242"/>
      <c r="C2" s="242"/>
      <c r="D2" s="243"/>
      <c r="E2" s="236"/>
      <c r="F2" s="236"/>
      <c r="G2" s="236"/>
      <c r="H2" s="236"/>
      <c r="I2" s="236"/>
      <c r="J2" s="236"/>
      <c r="K2" s="236"/>
      <c r="L2" s="242"/>
      <c r="M2" s="242"/>
      <c r="N2" s="242"/>
      <c r="O2" s="242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  <c r="AT2" s="197" t="s">
        <v>152</v>
      </c>
    </row>
    <row r="3" spans="1:47">
      <c r="A3" t="s">
        <v>45</v>
      </c>
      <c r="D3">
        <f>TWEPL!P3</f>
        <v>10.847200000000001</v>
      </c>
      <c r="E3">
        <f>GT_NG!P3</f>
        <v>13.472332000000002</v>
      </c>
      <c r="F3">
        <f>GT_Spot!P3</f>
        <v>0</v>
      </c>
      <c r="G3">
        <f>PPCL_NG!P3</f>
        <v>40.47733199999999</v>
      </c>
      <c r="H3">
        <f>PPCL_Spot!P3</f>
        <v>0</v>
      </c>
      <c r="I3">
        <f>Bawana_NG!P3</f>
        <v>115.98259750000001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1164.0408463056713</v>
      </c>
      <c r="P3" s="77">
        <v>58.865627313862618</v>
      </c>
      <c r="Q3" s="77">
        <v>32.443704000000004</v>
      </c>
      <c r="R3" s="80">
        <v>0</v>
      </c>
      <c r="S3" s="80">
        <v>0</v>
      </c>
      <c r="T3" s="78">
        <f>SUMPRODUCT(LTA!F3:AJ3,LTA!F$101:AJ$101,LTA!F$103:AJ$103)</f>
        <v>65.2</v>
      </c>
      <c r="U3" s="78">
        <f>SUMPRODUCT(LTA!F3:AJ3,LTA!F$102:AJ$102,LTA!F$103:AJ$103)</f>
        <v>83.298454000000007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919.09</v>
      </c>
      <c r="AB3" s="117">
        <f>-STOA!N3</f>
        <v>0</v>
      </c>
      <c r="AC3">
        <f>SUMIF(B3:AB3,"&gt;0")*$AC$2-SUMIF(B3:AB3,"&lt;0")*($AC$2/(1-$AC$2))+SUMIF(AI3:AR3,"&gt;0")*$AC$2-SUMIF(AI3:AR3,"&lt;0")*($AC$2/(1-$AC$2))</f>
        <v>22.201403642373609</v>
      </c>
      <c r="AD3">
        <f>SUM(B3:AB3,AI3:AR3)-AC3</f>
        <v>2462.5166894771605</v>
      </c>
      <c r="AE3">
        <f>'IDT-1'!B3</f>
        <v>0</v>
      </c>
      <c r="AF3" s="26"/>
      <c r="AG3">
        <f>SUM(AD3:AF3)+AT3</f>
        <v>2462.5166894771605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-19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13.472332000000002</v>
      </c>
      <c r="F4">
        <f>GT_Spot!P4</f>
        <v>0</v>
      </c>
      <c r="G4">
        <f>PPCL_NG!P4</f>
        <v>40.47733199999999</v>
      </c>
      <c r="H4">
        <f>PPCL_Spot!P4</f>
        <v>0</v>
      </c>
      <c r="I4">
        <f>Bawana_NG!P4</f>
        <v>115.98259750000001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1164.2882608736568</v>
      </c>
      <c r="P4" s="77">
        <v>58.865627313862618</v>
      </c>
      <c r="Q4" s="77">
        <v>32.443704000000004</v>
      </c>
      <c r="R4" s="80">
        <v>0</v>
      </c>
      <c r="S4" s="80">
        <v>0</v>
      </c>
      <c r="T4" s="78">
        <f>SUMPRODUCT(LTA!F4:AJ4,LTA!F$101:AJ$101,LTA!F$103:AJ$103)</f>
        <v>65.240000000000009</v>
      </c>
      <c r="U4" s="78">
        <f>SUMPRODUCT(LTA!F4:AJ4,LTA!F$102:AJ$102,LTA!F$103:AJ$103)</f>
        <v>84.198453999999984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896.93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22.087869910749443</v>
      </c>
      <c r="AD4">
        <f t="shared" ref="AD4:AD67" si="1">SUM(B4:AB4,AI4:AR4)-AC4</f>
        <v>2433.6576377767701</v>
      </c>
      <c r="AE4">
        <f>'IDT-1'!B4</f>
        <v>0</v>
      </c>
      <c r="AF4" s="26"/>
      <c r="AG4">
        <f t="shared" ref="AG4:AG67" si="2">SUM(AD4:AF4)+AT4</f>
        <v>2433.6576377767701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12.201514000000001</v>
      </c>
      <c r="F5">
        <f>GT_Spot!P5</f>
        <v>0</v>
      </c>
      <c r="G5">
        <f>PPCL_NG!P5</f>
        <v>40.265156999999988</v>
      </c>
      <c r="H5">
        <f>PPCL_Spot!P5</f>
        <v>0</v>
      </c>
      <c r="I5">
        <f>Bawana_NG!P5</f>
        <v>115.98259750000001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1166.2569725578408</v>
      </c>
      <c r="P5" s="77">
        <v>58.865627313862618</v>
      </c>
      <c r="Q5" s="77">
        <v>32.443704000000004</v>
      </c>
      <c r="R5" s="80">
        <v>0</v>
      </c>
      <c r="S5" s="80">
        <v>0</v>
      </c>
      <c r="T5" s="78">
        <f>SUMPRODUCT(LTA!F5:AJ5,LTA!F$101:AJ$101,LTA!F$103:AJ$103)</f>
        <v>65.45</v>
      </c>
      <c r="U5" s="78">
        <f>SUMPRODUCT(LTA!F5:AJ5,LTA!F$102:AJ$102,LTA!F$103:AJ$103)</f>
        <v>96.828453999999994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868.03000000000009</v>
      </c>
      <c r="AB5" s="117">
        <f>-STOA!N5</f>
        <v>0</v>
      </c>
      <c r="AC5">
        <f t="shared" si="0"/>
        <v>21.94193810764807</v>
      </c>
      <c r="AD5">
        <f t="shared" si="1"/>
        <v>2419.2292882640554</v>
      </c>
      <c r="AE5">
        <f>'IDT-1'!B5</f>
        <v>0</v>
      </c>
      <c r="AF5" s="26"/>
      <c r="AG5">
        <f t="shared" si="2"/>
        <v>2419.2292882640554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12.201514000000001</v>
      </c>
      <c r="F6">
        <f>GT_Spot!P6</f>
        <v>0</v>
      </c>
      <c r="G6">
        <f>PPCL_NG!P6</f>
        <v>40.265156999999988</v>
      </c>
      <c r="H6">
        <f>PPCL_Spot!P6</f>
        <v>0</v>
      </c>
      <c r="I6">
        <f>Bawana_NG!P6</f>
        <v>115.98259750000001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1160.4589274729044</v>
      </c>
      <c r="P6" s="77">
        <v>58.865627313862618</v>
      </c>
      <c r="Q6" s="77">
        <v>32.443704000000004</v>
      </c>
      <c r="R6" s="80">
        <v>0</v>
      </c>
      <c r="S6" s="80">
        <v>0</v>
      </c>
      <c r="T6" s="78">
        <f>SUMPRODUCT(LTA!F6:AJ6,LTA!F$101:AJ$101,LTA!F$103:AJ$103)</f>
        <v>66.42</v>
      </c>
      <c r="U6" s="78">
        <f>SUMPRODUCT(LTA!F6:AJ6,LTA!F$102:AJ$102,LTA!F$103:AJ$103)</f>
        <v>97.478453999999999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827.57</v>
      </c>
      <c r="AB6" s="117">
        <f>-STOA!N6</f>
        <v>0</v>
      </c>
      <c r="AC6">
        <f t="shared" si="0"/>
        <v>21.549123310900629</v>
      </c>
      <c r="AD6">
        <f t="shared" si="1"/>
        <v>2374.9840579758666</v>
      </c>
      <c r="AE6">
        <f>'IDT-1'!B6</f>
        <v>0</v>
      </c>
      <c r="AF6" s="26"/>
      <c r="AG6">
        <f t="shared" si="2"/>
        <v>2374.9840579758666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12.201514000000001</v>
      </c>
      <c r="F7">
        <f>GT_Spot!P7</f>
        <v>0</v>
      </c>
      <c r="G7">
        <f>PPCL_NG!P7</f>
        <v>40.231208999999993</v>
      </c>
      <c r="H7">
        <f>PPCL_Spot!P7</f>
        <v>0</v>
      </c>
      <c r="I7">
        <f>Bawana_NG!P7</f>
        <v>123.6094475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1160.0877168160923</v>
      </c>
      <c r="P7" s="77">
        <v>58.865627313862618</v>
      </c>
      <c r="Q7" s="77">
        <v>32.443704000000004</v>
      </c>
      <c r="R7" s="80">
        <v>0</v>
      </c>
      <c r="S7" s="80">
        <v>0</v>
      </c>
      <c r="T7" s="78">
        <f>SUMPRODUCT(LTA!F7:AJ7,LTA!F$101:AJ$101,LTA!F$103:AJ$103)</f>
        <v>66.95</v>
      </c>
      <c r="U7" s="78">
        <f>SUMPRODUCT(LTA!F7:AJ7,LTA!F$102:AJ$102,LTA!F$103:AJ$103)</f>
        <v>97.848454000000004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770.74</v>
      </c>
      <c r="AB7" s="117">
        <f>-STOA!N7</f>
        <v>0</v>
      </c>
      <c r="AC7">
        <f t="shared" si="0"/>
        <v>20.934049516754584</v>
      </c>
      <c r="AD7">
        <f t="shared" si="1"/>
        <v>2347.8908231132009</v>
      </c>
      <c r="AE7">
        <f>'IDT-1'!B7</f>
        <v>0</v>
      </c>
      <c r="AF7" s="26"/>
      <c r="AG7">
        <f t="shared" si="2"/>
        <v>2347.8908231132009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12.201514000000001</v>
      </c>
      <c r="F8">
        <f>GT_Spot!P8</f>
        <v>0</v>
      </c>
      <c r="G8">
        <f>PPCL_NG!P8</f>
        <v>40.231208999999993</v>
      </c>
      <c r="H8">
        <f>PPCL_Spot!P8</f>
        <v>0</v>
      </c>
      <c r="I8">
        <f>Bawana_NG!P8</f>
        <v>123.6094475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1152.6953229482749</v>
      </c>
      <c r="P8" s="77">
        <v>58.865627313862618</v>
      </c>
      <c r="Q8" s="77">
        <v>32.443704000000004</v>
      </c>
      <c r="R8" s="80">
        <v>0</v>
      </c>
      <c r="S8" s="80">
        <v>0</v>
      </c>
      <c r="T8" s="78">
        <f>SUMPRODUCT(LTA!F8:AJ8,LTA!F$101:AJ$101,LTA!F$103:AJ$103)</f>
        <v>72.02</v>
      </c>
      <c r="U8" s="78">
        <f>SUMPRODUCT(LTA!F8:AJ8,LTA!F$102:AJ$102,LTA!F$103:AJ$103)</f>
        <v>97.448453999999998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735.1</v>
      </c>
      <c r="AB8" s="117">
        <f>-STOA!N8</f>
        <v>0</v>
      </c>
      <c r="AC8">
        <f t="shared" si="0"/>
        <v>20.649729215850964</v>
      </c>
      <c r="AD8">
        <f t="shared" si="1"/>
        <v>2303.8127495462868</v>
      </c>
      <c r="AE8">
        <f>'IDT-1'!B8</f>
        <v>0</v>
      </c>
      <c r="AF8" s="26"/>
      <c r="AG8">
        <f t="shared" si="2"/>
        <v>2303.8127495462868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12.201514000000001</v>
      </c>
      <c r="F9">
        <f>GT_Spot!P9</f>
        <v>0</v>
      </c>
      <c r="G9">
        <f>PPCL_NG!P9</f>
        <v>40.231208999999993</v>
      </c>
      <c r="H9">
        <f>PPCL_Spot!P9</f>
        <v>0</v>
      </c>
      <c r="I9">
        <f>Bawana_NG!P9</f>
        <v>123.6094475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1139.0987115271539</v>
      </c>
      <c r="P9" s="77">
        <v>58.865627313862618</v>
      </c>
      <c r="Q9" s="77">
        <v>32.443704000000004</v>
      </c>
      <c r="R9" s="80">
        <v>0</v>
      </c>
      <c r="S9" s="80">
        <v>0</v>
      </c>
      <c r="T9" s="78">
        <f>SUMPRODUCT(LTA!F9:AJ9,LTA!F$101:AJ$101,LTA!F$103:AJ$103)</f>
        <v>72.11</v>
      </c>
      <c r="U9" s="78">
        <f>SUMPRODUCT(LTA!F9:AJ9,LTA!F$102:AJ$102,LTA!F$103:AJ$103)</f>
        <v>95.518453999999991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689.82</v>
      </c>
      <c r="AB9" s="117">
        <f>-STOA!N9</f>
        <v>0</v>
      </c>
      <c r="AC9">
        <f t="shared" si="0"/>
        <v>20.017763632600946</v>
      </c>
      <c r="AD9">
        <f t="shared" si="1"/>
        <v>2254.7281037084153</v>
      </c>
      <c r="AE9">
        <f>'IDT-1'!B9</f>
        <v>0</v>
      </c>
      <c r="AF9" s="26"/>
      <c r="AG9">
        <f t="shared" si="2"/>
        <v>2254.7281037084153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12.201514000000001</v>
      </c>
      <c r="F10">
        <f>GT_Spot!P10</f>
        <v>0</v>
      </c>
      <c r="G10">
        <f>PPCL_NG!P10</f>
        <v>40.231208999999993</v>
      </c>
      <c r="H10">
        <f>PPCL_Spot!P10</f>
        <v>0</v>
      </c>
      <c r="I10">
        <f>Bawana_NG!P10</f>
        <v>123.6094475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1137.9197859254061</v>
      </c>
      <c r="P10" s="77">
        <v>58.865627313862618</v>
      </c>
      <c r="Q10" s="77">
        <v>32.443704000000004</v>
      </c>
      <c r="R10" s="80">
        <v>0</v>
      </c>
      <c r="S10" s="80">
        <v>0</v>
      </c>
      <c r="T10" s="78">
        <f>SUMPRODUCT(LTA!F10:AJ10,LTA!F$101:AJ$101,LTA!F$103:AJ$103)</f>
        <v>71.72</v>
      </c>
      <c r="U10" s="78">
        <f>SUMPRODUCT(LTA!F10:AJ10,LTA!F$102:AJ$102,LTA!F$103:AJ$103)</f>
        <v>92.84845399999999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645.51</v>
      </c>
      <c r="AB10" s="117">
        <f>-STOA!N10</f>
        <v>0</v>
      </c>
      <c r="AC10">
        <f t="shared" si="0"/>
        <v>19.590533087305566</v>
      </c>
      <c r="AD10">
        <f t="shared" si="1"/>
        <v>2206.6064086519632</v>
      </c>
      <c r="AE10">
        <f>'IDT-1'!B10</f>
        <v>0</v>
      </c>
      <c r="AF10" s="26"/>
      <c r="AG10">
        <f t="shared" si="2"/>
        <v>2206.6064086519632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12.201514000000001</v>
      </c>
      <c r="F11">
        <f>GT_Spot!P11</f>
        <v>0</v>
      </c>
      <c r="G11">
        <f>PPCL_NG!P11</f>
        <v>39.888899999999992</v>
      </c>
      <c r="H11">
        <f>PPCL_Spot!P11</f>
        <v>0</v>
      </c>
      <c r="I11">
        <f>Bawana_NG!P11</f>
        <v>120.49644750000002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1148.2097575208691</v>
      </c>
      <c r="P11" s="77">
        <v>58.865627313862618</v>
      </c>
      <c r="Q11" s="77">
        <v>32.443704000000004</v>
      </c>
      <c r="R11" s="80">
        <v>0</v>
      </c>
      <c r="S11" s="80">
        <v>0</v>
      </c>
      <c r="T11" s="78">
        <f>SUMPRODUCT(LTA!F11:AJ11,LTA!F$101:AJ$101,LTA!F$103:AJ$103)</f>
        <v>71.509999999999991</v>
      </c>
      <c r="U11" s="78">
        <f>SUMPRODUCT(LTA!F11:AJ11,LTA!F$102:AJ$102,LTA!F$103:AJ$103)</f>
        <v>97.198453999999984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645.51</v>
      </c>
      <c r="AB11" s="117">
        <f>-STOA!N11</f>
        <v>0</v>
      </c>
      <c r="AC11">
        <f t="shared" si="0"/>
        <v>19.890566118145642</v>
      </c>
      <c r="AD11">
        <f t="shared" si="1"/>
        <v>2240.4010382165861</v>
      </c>
      <c r="AE11">
        <f>'IDT-1'!B11</f>
        <v>0</v>
      </c>
      <c r="AF11" s="26"/>
      <c r="AG11">
        <f t="shared" si="2"/>
        <v>2240.4010382165861</v>
      </c>
      <c r="AI11" s="75">
        <f>PXIL!H11</f>
        <v>0</v>
      </c>
      <c r="AJ11" s="75">
        <f>PXIL!N11</f>
        <v>0</v>
      </c>
      <c r="AK11" s="75">
        <f>RTM_IEX!H11</f>
        <v>23.12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12.201514000000001</v>
      </c>
      <c r="F12">
        <f>GT_Spot!P12</f>
        <v>0</v>
      </c>
      <c r="G12">
        <f>PPCL_NG!P12</f>
        <v>39.888899999999992</v>
      </c>
      <c r="H12">
        <f>PPCL_Spot!P12</f>
        <v>0</v>
      </c>
      <c r="I12">
        <f>Bawana_NG!P12</f>
        <v>120.49644750000002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1160.7360290708689</v>
      </c>
      <c r="P12" s="77">
        <v>58.865627313862618</v>
      </c>
      <c r="Q12" s="77">
        <v>32.443704000000004</v>
      </c>
      <c r="R12" s="80">
        <v>0</v>
      </c>
      <c r="S12" s="80">
        <v>0</v>
      </c>
      <c r="T12" s="78">
        <f>SUMPRODUCT(LTA!F12:AJ12,LTA!F$101:AJ$101,LTA!F$103:AJ$103)</f>
        <v>72.08</v>
      </c>
      <c r="U12" s="78">
        <f>SUMPRODUCT(LTA!F12:AJ12,LTA!F$102:AJ$102,LTA!F$103:AJ$103)</f>
        <v>97.678454000000002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645.51</v>
      </c>
      <c r="AB12" s="117">
        <f>-STOA!N12</f>
        <v>0</v>
      </c>
      <c r="AC12">
        <f t="shared" si="0"/>
        <v>19.806581307785642</v>
      </c>
      <c r="AD12">
        <f t="shared" si="1"/>
        <v>2230.9412945769463</v>
      </c>
      <c r="AE12">
        <f>'IDT-1'!B12</f>
        <v>0</v>
      </c>
      <c r="AF12" s="26"/>
      <c r="AG12">
        <f t="shared" si="2"/>
        <v>2230.9412945769463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12.201514000000001</v>
      </c>
      <c r="F13">
        <f>GT_Spot!P13</f>
        <v>0</v>
      </c>
      <c r="G13">
        <f>PPCL_NG!P13</f>
        <v>39.888899999999992</v>
      </c>
      <c r="H13">
        <f>PPCL_Spot!P13</f>
        <v>0</v>
      </c>
      <c r="I13">
        <f>Bawana_NG!P13</f>
        <v>120.49644750000002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1168.9505393029488</v>
      </c>
      <c r="P13" s="77">
        <v>58.865627313862618</v>
      </c>
      <c r="Q13" s="77">
        <v>32.443704000000004</v>
      </c>
      <c r="R13" s="80">
        <v>0</v>
      </c>
      <c r="S13" s="80">
        <v>0</v>
      </c>
      <c r="T13" s="78">
        <f>SUMPRODUCT(LTA!F13:AJ13,LTA!F$101:AJ$101,LTA!F$103:AJ$103)</f>
        <v>72.28</v>
      </c>
      <c r="U13" s="78">
        <f>SUMPRODUCT(LTA!F13:AJ13,LTA!F$102:AJ$102,LTA!F$103:AJ$103)</f>
        <v>98.98845399999999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645.51</v>
      </c>
      <c r="AB13" s="117">
        <f>-STOA!N13</f>
        <v>0</v>
      </c>
      <c r="AC13">
        <f t="shared" si="0"/>
        <v>20.034207038183066</v>
      </c>
      <c r="AD13">
        <f t="shared" si="1"/>
        <v>2224.4381790786283</v>
      </c>
      <c r="AE13">
        <f>'IDT-1'!B13</f>
        <v>0</v>
      </c>
      <c r="AF13" s="26"/>
      <c r="AG13">
        <f t="shared" si="2"/>
        <v>2224.4381790786283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12.201514000000001</v>
      </c>
      <c r="F14">
        <f>GT_Spot!P14</f>
        <v>0</v>
      </c>
      <c r="G14">
        <f>PPCL_NG!P14</f>
        <v>39.888899999999992</v>
      </c>
      <c r="H14">
        <f>PPCL_Spot!P14</f>
        <v>0</v>
      </c>
      <c r="I14">
        <f>Bawana_NG!P14</f>
        <v>106.013215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1170.5281559036987</v>
      </c>
      <c r="P14" s="77">
        <v>58.865627313862618</v>
      </c>
      <c r="Q14" s="77">
        <v>32.443704000000004</v>
      </c>
      <c r="R14" s="80">
        <v>0</v>
      </c>
      <c r="S14" s="80">
        <v>0</v>
      </c>
      <c r="T14" s="78">
        <f>SUMPRODUCT(LTA!F14:AJ14,LTA!F$101:AJ$101,LTA!F$103:AJ$103)</f>
        <v>73.16</v>
      </c>
      <c r="U14" s="78">
        <f>SUMPRODUCT(LTA!F14:AJ14,LTA!F$102:AJ$102,LTA!F$103:AJ$103)</f>
        <v>99.838453999999984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645.51</v>
      </c>
      <c r="AB14" s="117">
        <f>-STOA!N14</f>
        <v>0</v>
      </c>
      <c r="AC14">
        <f t="shared" si="0"/>
        <v>19.971374128358448</v>
      </c>
      <c r="AD14">
        <f t="shared" si="1"/>
        <v>2209.325396089203</v>
      </c>
      <c r="AE14">
        <f>'IDT-1'!B14</f>
        <v>0</v>
      </c>
      <c r="AF14" s="26"/>
      <c r="AG14">
        <f t="shared" si="2"/>
        <v>2209.325396089203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12.201514000000001</v>
      </c>
      <c r="F15">
        <f>GT_Spot!P15</f>
        <v>0</v>
      </c>
      <c r="G15">
        <f>PPCL_NG!P15</f>
        <v>39.888899999999992</v>
      </c>
      <c r="H15">
        <f>PPCL_Spot!P15</f>
        <v>0</v>
      </c>
      <c r="I15">
        <f>Bawana_NG!P15</f>
        <v>106.013215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1170.7832605598487</v>
      </c>
      <c r="P15" s="77">
        <v>58.865627313862618</v>
      </c>
      <c r="Q15" s="77">
        <v>32.443704000000004</v>
      </c>
      <c r="R15" s="80">
        <v>0</v>
      </c>
      <c r="S15" s="80">
        <v>0</v>
      </c>
      <c r="T15" s="78">
        <f>SUMPRODUCT(LTA!F15:AJ15,LTA!F$101:AJ$101,LTA!F$103:AJ$103)</f>
        <v>72.67</v>
      </c>
      <c r="U15" s="78">
        <f>SUMPRODUCT(LTA!F15:AJ15,LTA!F$102:AJ$102,LTA!F$103:AJ$103)</f>
        <v>99.268453999999991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643.48</v>
      </c>
      <c r="AB15" s="117">
        <f>-STOA!N15</f>
        <v>0</v>
      </c>
      <c r="AC15">
        <f t="shared" si="0"/>
        <v>20.203892747476232</v>
      </c>
      <c r="AD15">
        <f t="shared" si="1"/>
        <v>2177.2579821262348</v>
      </c>
      <c r="AE15">
        <f>'IDT-1'!B15</f>
        <v>0</v>
      </c>
      <c r="AF15" s="26"/>
      <c r="AG15">
        <f t="shared" si="2"/>
        <v>2177.2579821262348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12.201514000000001</v>
      </c>
      <c r="F16">
        <f>GT_Spot!P16</f>
        <v>0</v>
      </c>
      <c r="G16">
        <f>PPCL_NG!P16</f>
        <v>39.888899999999992</v>
      </c>
      <c r="H16">
        <f>PPCL_Spot!P16</f>
        <v>0</v>
      </c>
      <c r="I16">
        <f>Bawana_NG!P16</f>
        <v>106.013215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1170.7832605598487</v>
      </c>
      <c r="P16" s="77">
        <v>58.865627313862618</v>
      </c>
      <c r="Q16" s="77">
        <v>32.443704000000004</v>
      </c>
      <c r="R16" s="80">
        <v>0</v>
      </c>
      <c r="S16" s="80">
        <v>0</v>
      </c>
      <c r="T16" s="78">
        <f>SUMPRODUCT(LTA!F16:AJ16,LTA!F$101:AJ$101,LTA!F$103:AJ$103)</f>
        <v>69.08</v>
      </c>
      <c r="U16" s="78">
        <f>SUMPRODUCT(LTA!F16:AJ16,LTA!F$102:AJ$102,LTA!F$103:AJ$103)</f>
        <v>97.068453999999988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643.48</v>
      </c>
      <c r="AB16" s="117">
        <f>-STOA!N16</f>
        <v>0</v>
      </c>
      <c r="AC16">
        <f t="shared" si="0"/>
        <v>20.374893935531112</v>
      </c>
      <c r="AD16">
        <f t="shared" si="1"/>
        <v>2146.2969809381802</v>
      </c>
      <c r="AE16">
        <f>'IDT-1'!B16</f>
        <v>0</v>
      </c>
      <c r="AF16" s="26"/>
      <c r="AG16">
        <f t="shared" si="2"/>
        <v>2146.2969809381802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12.201514000000001</v>
      </c>
      <c r="F17">
        <f>GT_Spot!P17</f>
        <v>0</v>
      </c>
      <c r="G17">
        <f>PPCL_NG!P17</f>
        <v>39.888899999999992</v>
      </c>
      <c r="H17">
        <f>PPCL_Spot!P17</f>
        <v>0</v>
      </c>
      <c r="I17">
        <f>Bawana_NG!P17</f>
        <v>106.013215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1146.5413634483743</v>
      </c>
      <c r="P17" s="77">
        <v>58.865627313862618</v>
      </c>
      <c r="Q17" s="77">
        <v>32.443704000000004</v>
      </c>
      <c r="R17" s="80">
        <v>0</v>
      </c>
      <c r="S17" s="80">
        <v>0</v>
      </c>
      <c r="T17" s="78">
        <f>SUMPRODUCT(LTA!F17:AJ17,LTA!F$101:AJ$101,LTA!F$103:AJ$103)</f>
        <v>69.14</v>
      </c>
      <c r="U17" s="78">
        <f>SUMPRODUCT(LTA!F17:AJ17,LTA!F$102:AJ$102,LTA!F$103:AJ$103)</f>
        <v>90.768453999999991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643.48</v>
      </c>
      <c r="AB17" s="117">
        <f>-STOA!N17</f>
        <v>0</v>
      </c>
      <c r="AC17">
        <f t="shared" si="0"/>
        <v>20.186556388649898</v>
      </c>
      <c r="AD17">
        <f t="shared" si="1"/>
        <v>2107.0034213735871</v>
      </c>
      <c r="AE17">
        <f>'IDT-1'!B17</f>
        <v>0</v>
      </c>
      <c r="AF17" s="26"/>
      <c r="AG17">
        <f t="shared" si="2"/>
        <v>2107.0034213735871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-83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12.201514000000001</v>
      </c>
      <c r="F18">
        <f>GT_Spot!P18</f>
        <v>0</v>
      </c>
      <c r="G18">
        <f>PPCL_NG!P18</f>
        <v>39.888899999999992</v>
      </c>
      <c r="H18">
        <f>PPCL_Spot!P18</f>
        <v>0</v>
      </c>
      <c r="I18">
        <f>Bawana_NG!P18</f>
        <v>106.013215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1039.8297270114772</v>
      </c>
      <c r="P18" s="77">
        <v>58.865627313862618</v>
      </c>
      <c r="Q18" s="77">
        <v>32.443704000000004</v>
      </c>
      <c r="R18" s="80">
        <v>0</v>
      </c>
      <c r="S18" s="80">
        <v>0</v>
      </c>
      <c r="T18" s="78">
        <f>SUMPRODUCT(LTA!F18:AJ18,LTA!F$101:AJ$101,LTA!F$103:AJ$103)</f>
        <v>69.19</v>
      </c>
      <c r="U18" s="78">
        <f>SUMPRODUCT(LTA!F18:AJ18,LTA!F$102:AJ$102,LTA!F$103:AJ$103)</f>
        <v>90.458453999999989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643.48</v>
      </c>
      <c r="AB18" s="117">
        <f>-STOA!N18</f>
        <v>0</v>
      </c>
      <c r="AC18">
        <f t="shared" si="0"/>
        <v>19.04100905499471</v>
      </c>
      <c r="AD18">
        <f t="shared" si="1"/>
        <v>2024.177332270345</v>
      </c>
      <c r="AE18">
        <f>'IDT-1'!B18</f>
        <v>0</v>
      </c>
      <c r="AF18" s="26"/>
      <c r="AG18">
        <f t="shared" si="2"/>
        <v>2024.177332270345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12.222279</v>
      </c>
      <c r="F19">
        <f>GT_Spot!P19</f>
        <v>0</v>
      </c>
      <c r="G19">
        <f>PPCL_NG!P19</f>
        <v>39.888899999999992</v>
      </c>
      <c r="H19">
        <f>PPCL_Spot!P19</f>
        <v>0</v>
      </c>
      <c r="I19">
        <f>Bawana_NG!P19</f>
        <v>106.013215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1011.1114420914772</v>
      </c>
      <c r="P19" s="77">
        <v>58.865627313862618</v>
      </c>
      <c r="Q19" s="77">
        <v>32.443704000000004</v>
      </c>
      <c r="R19" s="80">
        <v>0</v>
      </c>
      <c r="S19" s="80">
        <v>0</v>
      </c>
      <c r="T19" s="78">
        <f>SUMPRODUCT(LTA!F19:AJ19,LTA!F$101:AJ$101,LTA!F$103:AJ$103)</f>
        <v>68.429999999999993</v>
      </c>
      <c r="U19" s="78">
        <f>SUMPRODUCT(LTA!F19:AJ19,LTA!F$102:AJ$102,LTA!F$103:AJ$103)</f>
        <v>91.078453999999979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643.48</v>
      </c>
      <c r="AB19" s="117">
        <f>-STOA!N19</f>
        <v>0</v>
      </c>
      <c r="AC19">
        <f t="shared" si="0"/>
        <v>19.124607725542134</v>
      </c>
      <c r="AD19">
        <f t="shared" si="1"/>
        <v>1957.2562136797976</v>
      </c>
      <c r="AE19">
        <f>'IDT-1'!B19</f>
        <v>0</v>
      </c>
      <c r="AF19" s="26"/>
      <c r="AG19">
        <f t="shared" si="2"/>
        <v>1957.2562136797976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-98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12.201514000000001</v>
      </c>
      <c r="F20">
        <f>GT_Spot!P20</f>
        <v>0</v>
      </c>
      <c r="G20">
        <f>PPCL_NG!P20</f>
        <v>39.888899999999992</v>
      </c>
      <c r="H20">
        <f>PPCL_Spot!P20</f>
        <v>0</v>
      </c>
      <c r="I20">
        <f>Bawana_NG!P20</f>
        <v>106.013215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1016.5126196777571</v>
      </c>
      <c r="P20" s="77">
        <v>58.865627313862618</v>
      </c>
      <c r="Q20" s="77">
        <v>32.443704000000004</v>
      </c>
      <c r="R20" s="80">
        <v>0</v>
      </c>
      <c r="S20" s="80">
        <v>0</v>
      </c>
      <c r="T20" s="78">
        <f>SUMPRODUCT(LTA!F20:AJ20,LTA!F$101:AJ$101,LTA!F$103:AJ$103)</f>
        <v>69.150000000000006</v>
      </c>
      <c r="U20" s="78">
        <f>SUMPRODUCT(LTA!F20:AJ20,LTA!F$102:AJ$102,LTA!F$103:AJ$103)</f>
        <v>91.638453999999996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643.48</v>
      </c>
      <c r="AB20" s="117">
        <f>-STOA!N20</f>
        <v>0</v>
      </c>
      <c r="AC20">
        <f t="shared" si="0"/>
        <v>18.987900550813102</v>
      </c>
      <c r="AD20">
        <f t="shared" si="1"/>
        <v>1986.0533334408071</v>
      </c>
      <c r="AE20">
        <f>'IDT-1'!B20</f>
        <v>0</v>
      </c>
      <c r="AF20" s="26"/>
      <c r="AG20">
        <f t="shared" si="2"/>
        <v>1986.0533334408071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-76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12.201514000000001</v>
      </c>
      <c r="F21">
        <f>GT_Spot!P21</f>
        <v>0</v>
      </c>
      <c r="G21">
        <f>PPCL_NG!P21</f>
        <v>39.888899999999992</v>
      </c>
      <c r="H21">
        <f>PPCL_Spot!P21</f>
        <v>0</v>
      </c>
      <c r="I21">
        <f>Bawana_NG!P21</f>
        <v>106.013215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1002.7378062976672</v>
      </c>
      <c r="P21" s="77">
        <v>58.865627313862618</v>
      </c>
      <c r="Q21" s="77">
        <v>32.443704000000004</v>
      </c>
      <c r="R21" s="80">
        <v>0</v>
      </c>
      <c r="S21" s="80">
        <v>0</v>
      </c>
      <c r="T21" s="78">
        <f>SUMPRODUCT(LTA!F21:AJ21,LTA!F$101:AJ$101,LTA!F$103:AJ$103)</f>
        <v>68.87</v>
      </c>
      <c r="U21" s="78">
        <f>SUMPRODUCT(LTA!F21:AJ21,LTA!F$102:AJ$102,LTA!F$103:AJ$103)</f>
        <v>84.628454000000005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643.48</v>
      </c>
      <c r="AB21" s="117">
        <f>-STOA!N21</f>
        <v>0</v>
      </c>
      <c r="AC21">
        <f t="shared" si="0"/>
        <v>18.571698877491226</v>
      </c>
      <c r="AD21">
        <f t="shared" si="1"/>
        <v>1991.4047217340385</v>
      </c>
      <c r="AE21">
        <f>'IDT-1'!B21</f>
        <v>0</v>
      </c>
      <c r="AF21" s="26"/>
      <c r="AG21">
        <f t="shared" si="2"/>
        <v>1991.4047217340385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12.201514000000001</v>
      </c>
      <c r="F22">
        <f>GT_Spot!P22</f>
        <v>0</v>
      </c>
      <c r="G22">
        <f>PPCL_NG!P22</f>
        <v>39.888899999999992</v>
      </c>
      <c r="H22">
        <f>PPCL_Spot!P22</f>
        <v>0</v>
      </c>
      <c r="I22">
        <f>Bawana_NG!P22</f>
        <v>106.013215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979.97138592733711</v>
      </c>
      <c r="P22" s="77">
        <v>58.865627313862618</v>
      </c>
      <c r="Q22" s="77">
        <v>32.443704000000004</v>
      </c>
      <c r="R22" s="80">
        <v>0</v>
      </c>
      <c r="S22" s="80">
        <v>0</v>
      </c>
      <c r="T22" s="78">
        <f>SUMPRODUCT(LTA!F22:AJ22,LTA!F$101:AJ$101,LTA!F$103:AJ$103)</f>
        <v>68.13</v>
      </c>
      <c r="U22" s="78">
        <f>SUMPRODUCT(LTA!F22:AJ22,LTA!F$102:AJ$102,LTA!F$103:AJ$103)</f>
        <v>84.668453999999997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643.48</v>
      </c>
      <c r="AB22" s="117">
        <f>-STOA!N22</f>
        <v>0</v>
      </c>
      <c r="AC22">
        <f t="shared" si="0"/>
        <v>18.374072505754523</v>
      </c>
      <c r="AD22">
        <f t="shared" si="1"/>
        <v>1967.1359277354454</v>
      </c>
      <c r="AE22">
        <f>'IDT-1'!B22</f>
        <v>0</v>
      </c>
      <c r="AF22" s="26"/>
      <c r="AG22">
        <f t="shared" si="2"/>
        <v>1967.1359277354454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12.201514000000001</v>
      </c>
      <c r="F23">
        <f>GT_Spot!P23</f>
        <v>0</v>
      </c>
      <c r="G23">
        <f>PPCL_NG!P23</f>
        <v>39.888899999999992</v>
      </c>
      <c r="H23">
        <f>PPCL_Spot!P23</f>
        <v>0</v>
      </c>
      <c r="I23">
        <f>Bawana_NG!P23</f>
        <v>106.013215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984.48578745581472</v>
      </c>
      <c r="P23" s="77">
        <v>58.865627313862618</v>
      </c>
      <c r="Q23" s="77">
        <v>24.538103999999997</v>
      </c>
      <c r="R23" s="80">
        <v>0</v>
      </c>
      <c r="S23" s="80">
        <v>0</v>
      </c>
      <c r="T23" s="78">
        <f>SUMPRODUCT(LTA!F23:AJ23,LTA!F$101:AJ$101,LTA!F$103:AJ$103)</f>
        <v>64.25</v>
      </c>
      <c r="U23" s="78">
        <f>SUMPRODUCT(LTA!F23:AJ23,LTA!F$102:AJ$102,LTA!F$103:AJ$103)</f>
        <v>83.998453999999995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643.48</v>
      </c>
      <c r="AB23" s="117">
        <f>-STOA!N23</f>
        <v>0</v>
      </c>
      <c r="AC23">
        <f t="shared" si="0"/>
        <v>17.940186730795116</v>
      </c>
      <c r="AD23">
        <f t="shared" si="1"/>
        <v>2000.6286150388821</v>
      </c>
      <c r="AE23">
        <f>'IDT-1'!B23</f>
        <v>0</v>
      </c>
      <c r="AF23" s="26"/>
      <c r="AG23">
        <f t="shared" si="2"/>
        <v>2000.6286150388821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12.201514000000001</v>
      </c>
      <c r="F24">
        <f>GT_Spot!P24</f>
        <v>0</v>
      </c>
      <c r="G24">
        <f>PPCL_NG!P24</f>
        <v>39.888899999999992</v>
      </c>
      <c r="H24">
        <f>PPCL_Spot!P24</f>
        <v>0</v>
      </c>
      <c r="I24">
        <f>Bawana_NG!P24</f>
        <v>106.013215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943.84307256518582</v>
      </c>
      <c r="P24" s="77">
        <v>43.156684491978616</v>
      </c>
      <c r="Q24" s="77">
        <v>24.538103999999997</v>
      </c>
      <c r="R24" s="80">
        <v>0</v>
      </c>
      <c r="S24" s="80">
        <v>0</v>
      </c>
      <c r="T24" s="78">
        <f>SUMPRODUCT(LTA!F24:AJ24,LTA!F$101:AJ$101,LTA!F$103:AJ$103)</f>
        <v>62.94</v>
      </c>
      <c r="U24" s="78">
        <f>SUMPRODUCT(LTA!F24:AJ24,LTA!F$102:AJ$102,LTA!F$103:AJ$103)</f>
        <v>81.781608000000006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643.48</v>
      </c>
      <c r="AB24" s="117">
        <f>-STOA!N24</f>
        <v>0</v>
      </c>
      <c r="AC24">
        <f t="shared" si="0"/>
        <v>17.32447462290305</v>
      </c>
      <c r="AD24">
        <f t="shared" si="1"/>
        <v>1951.3658234342615</v>
      </c>
      <c r="AE24">
        <f>'IDT-1'!B24</f>
        <v>0</v>
      </c>
      <c r="AF24" s="26"/>
      <c r="AG24">
        <f t="shared" si="2"/>
        <v>1951.3658234342615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12.201514000000001</v>
      </c>
      <c r="F25">
        <f>GT_Spot!P25</f>
        <v>0</v>
      </c>
      <c r="G25">
        <f>PPCL_NG!P25</f>
        <v>39.888899999999992</v>
      </c>
      <c r="H25">
        <f>PPCL_Spot!P25</f>
        <v>0</v>
      </c>
      <c r="I25">
        <f>Bawana_NG!P25</f>
        <v>106.013215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929.86405726581813</v>
      </c>
      <c r="P25" s="77">
        <v>43.156684491978616</v>
      </c>
      <c r="Q25" s="77">
        <v>24.538103999999997</v>
      </c>
      <c r="R25" s="80">
        <v>0</v>
      </c>
      <c r="S25" s="80">
        <v>0</v>
      </c>
      <c r="T25" s="78">
        <f>SUMPRODUCT(LTA!F25:AJ25,LTA!F$101:AJ$101,LTA!F$103:AJ$103)</f>
        <v>62.71</v>
      </c>
      <c r="U25" s="78">
        <f>SUMPRODUCT(LTA!F25:AJ25,LTA!F$102:AJ$102,LTA!F$103:AJ$103)</f>
        <v>81.991607999999999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643.48</v>
      </c>
      <c r="AB25" s="117">
        <f>-STOA!N25</f>
        <v>0</v>
      </c>
      <c r="AC25">
        <f t="shared" si="0"/>
        <v>17.201283288268613</v>
      </c>
      <c r="AD25">
        <f t="shared" si="1"/>
        <v>1937.4899994695284</v>
      </c>
      <c r="AE25">
        <f>'IDT-1'!B25</f>
        <v>0</v>
      </c>
      <c r="AF25" s="26"/>
      <c r="AG25">
        <f t="shared" si="2"/>
        <v>1937.4899994695284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12.201514000000001</v>
      </c>
      <c r="F26">
        <f>GT_Spot!P26</f>
        <v>0</v>
      </c>
      <c r="G26">
        <f>PPCL_NG!P26</f>
        <v>39.888899999999992</v>
      </c>
      <c r="H26">
        <f>PPCL_Spot!P26</f>
        <v>0</v>
      </c>
      <c r="I26">
        <f>Bawana_NG!P26</f>
        <v>106.013215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924.28166220865546</v>
      </c>
      <c r="P26" s="77">
        <v>43.156684491978616</v>
      </c>
      <c r="Q26" s="77">
        <v>24.538103999999997</v>
      </c>
      <c r="R26" s="80">
        <v>0</v>
      </c>
      <c r="S26" s="80">
        <v>0</v>
      </c>
      <c r="T26" s="78">
        <f>SUMPRODUCT(LTA!F26:AJ26,LTA!F$101:AJ$101,LTA!F$103:AJ$103)</f>
        <v>61.85</v>
      </c>
      <c r="U26" s="78">
        <f>SUMPRODUCT(LTA!F26:AJ26,LTA!F$102:AJ$102,LTA!F$103:AJ$103)</f>
        <v>82.241607999999999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643.48</v>
      </c>
      <c r="AB26" s="117">
        <f>-STOA!N26</f>
        <v>0</v>
      </c>
      <c r="AC26">
        <f t="shared" si="0"/>
        <v>17.315474634687291</v>
      </c>
      <c r="AD26">
        <f t="shared" si="1"/>
        <v>1912.183413065947</v>
      </c>
      <c r="AE26">
        <f>'IDT-1'!B26</f>
        <v>0</v>
      </c>
      <c r="AF26" s="26"/>
      <c r="AG26">
        <f t="shared" si="2"/>
        <v>1912.183413065947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12.222279</v>
      </c>
      <c r="F27">
        <f>GT_Spot!P27</f>
        <v>0</v>
      </c>
      <c r="G27">
        <f>PPCL_NG!P27</f>
        <v>39.888899999999992</v>
      </c>
      <c r="H27">
        <f>PPCL_Spot!P27</f>
        <v>0</v>
      </c>
      <c r="I27">
        <f>Bawana_NG!P27</f>
        <v>105.06375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900.68613680527289</v>
      </c>
      <c r="P27" s="77">
        <v>43.156684491978616</v>
      </c>
      <c r="Q27" s="77">
        <v>24.538103999999997</v>
      </c>
      <c r="R27" s="80">
        <v>14.782575757575756</v>
      </c>
      <c r="S27" s="80">
        <v>0</v>
      </c>
      <c r="T27" s="78">
        <f>SUMPRODUCT(LTA!F27:AJ27,LTA!F$101:AJ$101,LTA!F$103:AJ$103)</f>
        <v>64.63</v>
      </c>
      <c r="U27" s="78">
        <f>SUMPRODUCT(LTA!F27:AJ27,LTA!F$102:AJ$102,LTA!F$103:AJ$103)</f>
        <v>83.451608000000007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578.75</v>
      </c>
      <c r="AB27" s="117">
        <f>-STOA!N27</f>
        <v>0</v>
      </c>
      <c r="AC27">
        <f t="shared" si="0"/>
        <v>16.568967694882485</v>
      </c>
      <c r="AD27">
        <f t="shared" si="1"/>
        <v>1866.2682703599451</v>
      </c>
      <c r="AE27">
        <f>'IDT-1'!B27</f>
        <v>0</v>
      </c>
      <c r="AF27" s="26"/>
      <c r="AG27">
        <f t="shared" si="2"/>
        <v>1866.2682703599451</v>
      </c>
      <c r="AI27" s="75">
        <f>PXIL!H27</f>
        <v>0</v>
      </c>
      <c r="AJ27" s="75">
        <f>PXIL!N27</f>
        <v>0</v>
      </c>
      <c r="AK27" s="75">
        <f>RTM_IEX!H27</f>
        <v>4.82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12.222279</v>
      </c>
      <c r="F28">
        <f>GT_Spot!P28</f>
        <v>0</v>
      </c>
      <c r="G28">
        <f>PPCL_NG!P28</f>
        <v>39.888899999999992</v>
      </c>
      <c r="H28">
        <f>PPCL_Spot!P28</f>
        <v>0</v>
      </c>
      <c r="I28">
        <f>Bawana_NG!P28</f>
        <v>105.06375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903.07762099079866</v>
      </c>
      <c r="P28" s="77">
        <v>43.156684491978616</v>
      </c>
      <c r="Q28" s="77">
        <v>20.532600000000002</v>
      </c>
      <c r="R28" s="80">
        <v>23.270202020202021</v>
      </c>
      <c r="S28" s="80">
        <v>0</v>
      </c>
      <c r="T28" s="78">
        <f>SUMPRODUCT(LTA!F28:AJ28,LTA!F$101:AJ$101,LTA!F$103:AJ$103)</f>
        <v>67.97</v>
      </c>
      <c r="U28" s="78">
        <f>SUMPRODUCT(LTA!F28:AJ28,LTA!F$102:AJ$102,LTA!F$103:AJ$103)</f>
        <v>90.841607999999994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582.25</v>
      </c>
      <c r="AB28" s="117">
        <f>-STOA!N28</f>
        <v>0</v>
      </c>
      <c r="AC28">
        <f t="shared" si="0"/>
        <v>16.978607257292079</v>
      </c>
      <c r="AD28">
        <f t="shared" si="1"/>
        <v>1852.1422372456875</v>
      </c>
      <c r="AE28">
        <f>'IDT-1'!B28</f>
        <v>0</v>
      </c>
      <c r="AF28" s="26"/>
      <c r="AG28">
        <f t="shared" si="2"/>
        <v>1852.1422372456875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12.222279</v>
      </c>
      <c r="F29">
        <f>GT_Spot!P29</f>
        <v>0</v>
      </c>
      <c r="G29">
        <f>PPCL_NG!P29</f>
        <v>39.888899999999992</v>
      </c>
      <c r="H29">
        <f>PPCL_Spot!P29</f>
        <v>0</v>
      </c>
      <c r="I29">
        <f>Bawana_NG!P29</f>
        <v>105.06375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904.22013760914967</v>
      </c>
      <c r="P29" s="77">
        <v>43.156684491978616</v>
      </c>
      <c r="Q29" s="77">
        <v>20.532600000000002</v>
      </c>
      <c r="R29" s="80">
        <v>23.270202020202021</v>
      </c>
      <c r="S29" s="80">
        <v>0</v>
      </c>
      <c r="T29" s="78">
        <f>SUMPRODUCT(LTA!F29:AJ29,LTA!F$101:AJ$101,LTA!F$103:AJ$103)</f>
        <v>81.72999999999999</v>
      </c>
      <c r="U29" s="78">
        <f>SUMPRODUCT(LTA!F29:AJ29,LTA!F$102:AJ$102,LTA!F$103:AJ$103)</f>
        <v>92.381608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-16</v>
      </c>
      <c r="AA29" s="117">
        <f>STOA!H29</f>
        <v>585.75</v>
      </c>
      <c r="AB29" s="117">
        <f>-STOA!N29</f>
        <v>0</v>
      </c>
      <c r="AC29">
        <f t="shared" si="0"/>
        <v>17.411567101677235</v>
      </c>
      <c r="AD29">
        <f t="shared" si="1"/>
        <v>1842.6517940196532</v>
      </c>
      <c r="AE29">
        <f>'IDT-1'!B29</f>
        <v>0</v>
      </c>
      <c r="AF29" s="26"/>
      <c r="AG29">
        <f t="shared" si="2"/>
        <v>1842.6517940196532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-43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12.222279</v>
      </c>
      <c r="F30">
        <f>GT_Spot!P30</f>
        <v>0</v>
      </c>
      <c r="G30">
        <f>PPCL_NG!P30</f>
        <v>39.888899999999992</v>
      </c>
      <c r="H30">
        <f>PPCL_Spot!P30</f>
        <v>0</v>
      </c>
      <c r="I30">
        <f>Bawana_NG!P30</f>
        <v>105.06375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907.50938604018961</v>
      </c>
      <c r="P30" s="77">
        <v>43.156684491978616</v>
      </c>
      <c r="Q30" s="77">
        <v>20.532600000000002</v>
      </c>
      <c r="R30" s="80">
        <v>23.270202020202021</v>
      </c>
      <c r="S30" s="80">
        <v>0</v>
      </c>
      <c r="T30" s="78">
        <f>SUMPRODUCT(LTA!F30:AJ30,LTA!F$101:AJ$101,LTA!F$103:AJ$103)</f>
        <v>89.27</v>
      </c>
      <c r="U30" s="78">
        <f>SUMPRODUCT(LTA!F30:AJ30,LTA!F$102:AJ$102,LTA!F$103:AJ$103)</f>
        <v>92.671607999999992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-48</v>
      </c>
      <c r="AA30" s="117">
        <f>STOA!H30</f>
        <v>592.75</v>
      </c>
      <c r="AB30" s="117">
        <f>-STOA!N30</f>
        <v>0</v>
      </c>
      <c r="AC30">
        <f t="shared" si="0"/>
        <v>17.863994696102829</v>
      </c>
      <c r="AD30">
        <f t="shared" si="1"/>
        <v>1827.3186148562675</v>
      </c>
      <c r="AE30">
        <f>'IDT-1'!B30</f>
        <v>0</v>
      </c>
      <c r="AF30" s="26"/>
      <c r="AG30">
        <f t="shared" si="2"/>
        <v>1827.3186148562675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12.201514000000001</v>
      </c>
      <c r="F31">
        <f>GT_Spot!P31</f>
        <v>0</v>
      </c>
      <c r="G31">
        <f>PPCL_NG!P31</f>
        <v>39.888899999999992</v>
      </c>
      <c r="H31">
        <f>PPCL_Spot!P31</f>
        <v>0</v>
      </c>
      <c r="I31">
        <f>Bawana_NG!P31</f>
        <v>105.06375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914.66608174988721</v>
      </c>
      <c r="P31" s="77">
        <v>43.156684491978616</v>
      </c>
      <c r="Q31" s="77">
        <v>20.532600000000002</v>
      </c>
      <c r="R31" s="80">
        <v>23.270202020202021</v>
      </c>
      <c r="S31" s="80">
        <v>0</v>
      </c>
      <c r="T31" s="78">
        <f>SUMPRODUCT(LTA!F31:AJ31,LTA!F$101:AJ$101,LTA!F$103:AJ$103)</f>
        <v>107.73</v>
      </c>
      <c r="U31" s="78">
        <f>SUMPRODUCT(LTA!F31:AJ31,LTA!F$102:AJ$102,LTA!F$103:AJ$103)</f>
        <v>92.121608000000009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-105</v>
      </c>
      <c r="AA31" s="117">
        <f>STOA!H31</f>
        <v>600.17999999999995</v>
      </c>
      <c r="AB31" s="117">
        <f>-STOA!N31</f>
        <v>0</v>
      </c>
      <c r="AC31">
        <f t="shared" si="0"/>
        <v>18.575933007413546</v>
      </c>
      <c r="AD31">
        <f t="shared" si="1"/>
        <v>1811.0826072546545</v>
      </c>
      <c r="AE31">
        <f>'IDT-1'!B31</f>
        <v>0</v>
      </c>
      <c r="AF31" s="26"/>
      <c r="AG31">
        <f t="shared" si="2"/>
        <v>1811.0826072546545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12.201514000000001</v>
      </c>
      <c r="F32">
        <f>GT_Spot!P32</f>
        <v>0</v>
      </c>
      <c r="G32">
        <f>PPCL_NG!P32</f>
        <v>39.888899999999992</v>
      </c>
      <c r="H32">
        <f>PPCL_Spot!P32</f>
        <v>0</v>
      </c>
      <c r="I32">
        <f>Bawana_NG!P32</f>
        <v>105.06375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892.39764916159641</v>
      </c>
      <c r="P32" s="77">
        <v>22.623948992184289</v>
      </c>
      <c r="Q32" s="77">
        <v>14.801040000000002</v>
      </c>
      <c r="R32" s="80">
        <v>23.270202020202021</v>
      </c>
      <c r="S32" s="80">
        <v>0</v>
      </c>
      <c r="T32" s="78">
        <f>SUMPRODUCT(LTA!F32:AJ32,LTA!F$101:AJ$101,LTA!F$103:AJ$103)</f>
        <v>125.39</v>
      </c>
      <c r="U32" s="78">
        <f>SUMPRODUCT(LTA!F32:AJ32,LTA!F$102:AJ$102,LTA!F$103:AJ$103)</f>
        <v>91.081608000000003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-160</v>
      </c>
      <c r="AA32" s="117">
        <f>STOA!H32</f>
        <v>612.07999999999993</v>
      </c>
      <c r="AB32" s="117">
        <f>-STOA!N32</f>
        <v>0</v>
      </c>
      <c r="AC32">
        <f t="shared" si="0"/>
        <v>18.781580483692796</v>
      </c>
      <c r="AD32">
        <f t="shared" si="1"/>
        <v>1747.8642316902901</v>
      </c>
      <c r="AE32">
        <f>'IDT-1'!B32</f>
        <v>0</v>
      </c>
      <c r="AF32" s="26"/>
      <c r="AG32">
        <f t="shared" si="2"/>
        <v>1747.8642316902901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12.201514000000001</v>
      </c>
      <c r="F33">
        <f>GT_Spot!P33</f>
        <v>0</v>
      </c>
      <c r="G33">
        <f>PPCL_NG!P33</f>
        <v>39.888899999999992</v>
      </c>
      <c r="H33">
        <f>PPCL_Spot!P33</f>
        <v>0</v>
      </c>
      <c r="I33">
        <f>Bawana_NG!P33</f>
        <v>105.06375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873.42440595449671</v>
      </c>
      <c r="P33" s="77">
        <v>22.623948992184289</v>
      </c>
      <c r="Q33" s="77">
        <v>14.801040000000002</v>
      </c>
      <c r="R33" s="80">
        <v>23.270202020202021</v>
      </c>
      <c r="S33" s="80">
        <v>0</v>
      </c>
      <c r="T33" s="78">
        <f>SUMPRODUCT(LTA!F33:AJ33,LTA!F$101:AJ$101,LTA!F$103:AJ$103)</f>
        <v>145.53</v>
      </c>
      <c r="U33" s="78">
        <f>SUMPRODUCT(LTA!F33:AJ33,LTA!F$102:AJ$102,LTA!F$103:AJ$103)</f>
        <v>90.941608000000002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-195</v>
      </c>
      <c r="AA33" s="117">
        <f>STOA!H33</f>
        <v>627.4799999999999</v>
      </c>
      <c r="AB33" s="117">
        <f>-STOA!N33</f>
        <v>0</v>
      </c>
      <c r="AC33">
        <f t="shared" si="0"/>
        <v>19.520970487457401</v>
      </c>
      <c r="AD33">
        <f t="shared" si="1"/>
        <v>1696.5515984794256</v>
      </c>
      <c r="AE33">
        <f>'IDT-1'!B33</f>
        <v>0</v>
      </c>
      <c r="AF33" s="26"/>
      <c r="AG33">
        <f t="shared" si="2"/>
        <v>1696.5515984794256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-55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12.201514000000001</v>
      </c>
      <c r="F34">
        <f>GT_Spot!P34</f>
        <v>0</v>
      </c>
      <c r="G34">
        <f>PPCL_NG!P34</f>
        <v>39.888899999999992</v>
      </c>
      <c r="H34">
        <f>PPCL_Spot!P34</f>
        <v>0</v>
      </c>
      <c r="I34">
        <f>Bawana_NG!P34</f>
        <v>105.06375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873.35663417088642</v>
      </c>
      <c r="P34" s="77">
        <v>22.623948992184289</v>
      </c>
      <c r="Q34" s="77">
        <v>14.801040000000002</v>
      </c>
      <c r="R34" s="80">
        <v>23.270202020202021</v>
      </c>
      <c r="S34" s="80">
        <v>0</v>
      </c>
      <c r="T34" s="78">
        <f>SUMPRODUCT(LTA!F34:AJ34,LTA!F$101:AJ$101,LTA!F$103:AJ$103)</f>
        <v>166.86</v>
      </c>
      <c r="U34" s="78">
        <f>SUMPRODUCT(LTA!F34:AJ34,LTA!F$102:AJ$102,LTA!F$103:AJ$103)</f>
        <v>92.671607999999992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-234</v>
      </c>
      <c r="AA34" s="117">
        <f>STOA!H34</f>
        <v>631.67999999999995</v>
      </c>
      <c r="AB34" s="117">
        <f>-STOA!N34</f>
        <v>0</v>
      </c>
      <c r="AC34">
        <f t="shared" si="0"/>
        <v>20.088752814082863</v>
      </c>
      <c r="AD34">
        <f t="shared" si="1"/>
        <v>1686.1760443691901</v>
      </c>
      <c r="AE34">
        <f>'IDT-1'!B34</f>
        <v>0</v>
      </c>
      <c r="AF34" s="26"/>
      <c r="AG34">
        <f t="shared" si="2"/>
        <v>1686.1760443691901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12.201514000000001</v>
      </c>
      <c r="F35">
        <f>GT_Spot!P35</f>
        <v>0</v>
      </c>
      <c r="G35">
        <f>PPCL_NG!P35</f>
        <v>39.888899999999992</v>
      </c>
      <c r="H35">
        <f>PPCL_Spot!P35</f>
        <v>0</v>
      </c>
      <c r="I35">
        <f>Bawana_NG!P35</f>
        <v>105.06375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860.07593635293006</v>
      </c>
      <c r="P35" s="77">
        <v>22.623948992184289</v>
      </c>
      <c r="Q35" s="77">
        <v>14.801040000000002</v>
      </c>
      <c r="R35" s="80">
        <v>38.64772727272728</v>
      </c>
      <c r="S35" s="80">
        <v>0</v>
      </c>
      <c r="T35" s="78">
        <f>SUMPRODUCT(LTA!F35:AJ35,LTA!F$101:AJ$101,LTA!F$103:AJ$103)</f>
        <v>184.1</v>
      </c>
      <c r="U35" s="78">
        <f>SUMPRODUCT(LTA!F35:AJ35,LTA!F$102:AJ$102,LTA!F$103:AJ$103)</f>
        <v>82.491607999999999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-288</v>
      </c>
      <c r="AA35" s="117">
        <f>STOA!H35</f>
        <v>645.67999999999995</v>
      </c>
      <c r="AB35" s="117">
        <f>-STOA!N35</f>
        <v>0</v>
      </c>
      <c r="AC35">
        <f t="shared" si="0"/>
        <v>20.674292378961464</v>
      </c>
      <c r="AD35">
        <f t="shared" si="1"/>
        <v>1665.7473322388803</v>
      </c>
      <c r="AE35">
        <f>'IDT-1'!B35</f>
        <v>0</v>
      </c>
      <c r="AF35" s="26"/>
      <c r="AG35">
        <f t="shared" si="2"/>
        <v>1665.7473322388803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12.201514000000001</v>
      </c>
      <c r="F36">
        <f>GT_Spot!P36</f>
        <v>0</v>
      </c>
      <c r="G36">
        <f>PPCL_NG!P36</f>
        <v>39.866267999999984</v>
      </c>
      <c r="H36">
        <f>PPCL_Spot!P36</f>
        <v>0</v>
      </c>
      <c r="I36">
        <f>Bawana_NG!P36</f>
        <v>105.06375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855.18283057056999</v>
      </c>
      <c r="P36" s="77">
        <v>22.623948992184289</v>
      </c>
      <c r="Q36" s="77">
        <v>14.801040000000002</v>
      </c>
      <c r="R36" s="80">
        <v>38.64772727272728</v>
      </c>
      <c r="S36" s="80">
        <v>0</v>
      </c>
      <c r="T36" s="78">
        <f>SUMPRODUCT(LTA!F36:AJ36,LTA!F$101:AJ$101,LTA!F$103:AJ$103)</f>
        <v>211.57999999999998</v>
      </c>
      <c r="U36" s="78">
        <f>SUMPRODUCT(LTA!F36:AJ36,LTA!F$102:AJ$102,LTA!F$103:AJ$103)</f>
        <v>82.811608000000007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-325</v>
      </c>
      <c r="AA36" s="117">
        <f>STOA!H36</f>
        <v>659.68</v>
      </c>
      <c r="AB36" s="117">
        <f>-STOA!N36</f>
        <v>0</v>
      </c>
      <c r="AC36">
        <f t="shared" si="0"/>
        <v>21.30073022223133</v>
      </c>
      <c r="AD36">
        <f t="shared" si="1"/>
        <v>1668.0051566132502</v>
      </c>
      <c r="AE36">
        <f>'IDT-1'!B36</f>
        <v>0</v>
      </c>
      <c r="AF36" s="26"/>
      <c r="AG36">
        <f t="shared" si="2"/>
        <v>1668.0051566132502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12.201514000000001</v>
      </c>
      <c r="F37">
        <f>GT_Spot!P37</f>
        <v>0</v>
      </c>
      <c r="G37">
        <f>PPCL_NG!P37</f>
        <v>39.866267999999984</v>
      </c>
      <c r="H37">
        <f>PPCL_Spot!P37</f>
        <v>0</v>
      </c>
      <c r="I37">
        <f>Bawana_NG!P37</f>
        <v>105.06375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839.72295624142623</v>
      </c>
      <c r="P37" s="77">
        <v>22.623948992184289</v>
      </c>
      <c r="Q37" s="77">
        <v>14.801040000000002</v>
      </c>
      <c r="R37" s="80">
        <v>38.64772727272728</v>
      </c>
      <c r="S37" s="80">
        <v>0</v>
      </c>
      <c r="T37" s="78">
        <f>SUMPRODUCT(LTA!F37:AJ37,LTA!F$101:AJ$101,LTA!F$103:AJ$103)</f>
        <v>237.85</v>
      </c>
      <c r="U37" s="78">
        <f>SUMPRODUCT(LTA!F37:AJ37,LTA!F$102:AJ$102,LTA!F$103:AJ$103)</f>
        <v>83.431607999999997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-331</v>
      </c>
      <c r="AA37" s="117">
        <f>STOA!H37</f>
        <v>673.68</v>
      </c>
      <c r="AB37" s="117">
        <f>-STOA!N37</f>
        <v>0</v>
      </c>
      <c r="AC37">
        <f t="shared" si="0"/>
        <v>21.861884173978293</v>
      </c>
      <c r="AD37">
        <f t="shared" si="1"/>
        <v>1654.8741283323595</v>
      </c>
      <c r="AE37">
        <f>'IDT-1'!B37</f>
        <v>0</v>
      </c>
      <c r="AF37" s="26"/>
      <c r="AG37">
        <f t="shared" si="2"/>
        <v>1654.8741283323595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12.201514000000001</v>
      </c>
      <c r="F38">
        <f>GT_Spot!P38</f>
        <v>0</v>
      </c>
      <c r="G38">
        <f>PPCL_NG!P38</f>
        <v>39.866267999999984</v>
      </c>
      <c r="H38">
        <f>PPCL_Spot!P38</f>
        <v>0</v>
      </c>
      <c r="I38">
        <f>Bawana_NG!P38</f>
        <v>105.06375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822.46793619636082</v>
      </c>
      <c r="P38" s="77">
        <v>22.623948992184289</v>
      </c>
      <c r="Q38" s="77">
        <v>14.801040000000002</v>
      </c>
      <c r="R38" s="80">
        <v>38.64772727272728</v>
      </c>
      <c r="S38" s="80">
        <v>0</v>
      </c>
      <c r="T38" s="78">
        <f>SUMPRODUCT(LTA!F38:AJ38,LTA!F$101:AJ$101,LTA!F$103:AJ$103)</f>
        <v>264.77999999999997</v>
      </c>
      <c r="U38" s="78">
        <f>SUMPRODUCT(LTA!F38:AJ38,LTA!F$102:AJ$102,LTA!F$103:AJ$103)</f>
        <v>83.711608000000012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-356</v>
      </c>
      <c r="AA38" s="117">
        <f>STOA!H38</f>
        <v>689.78</v>
      </c>
      <c r="AB38" s="117">
        <f>-STOA!N38</f>
        <v>0</v>
      </c>
      <c r="AC38">
        <f t="shared" si="0"/>
        <v>22.295364930592211</v>
      </c>
      <c r="AD38">
        <f t="shared" si="1"/>
        <v>1657.4956275306802</v>
      </c>
      <c r="AE38">
        <f>'IDT-1'!B38</f>
        <v>0</v>
      </c>
      <c r="AF38" s="26"/>
      <c r="AG38">
        <f t="shared" si="2"/>
        <v>1657.4956275306802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12.180749</v>
      </c>
      <c r="F39">
        <f>GT_Spot!P39</f>
        <v>0</v>
      </c>
      <c r="G39">
        <f>PPCL_NG!P39</f>
        <v>39.696527999999986</v>
      </c>
      <c r="H39">
        <f>PPCL_Spot!P39</f>
        <v>0</v>
      </c>
      <c r="I39">
        <f>Bawana_NG!P39</f>
        <v>105.06375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805.62356810193614</v>
      </c>
      <c r="P39" s="77">
        <v>22.623948992184289</v>
      </c>
      <c r="Q39" s="77">
        <v>14.801040000000002</v>
      </c>
      <c r="R39" s="80">
        <v>38.64772727272728</v>
      </c>
      <c r="S39" s="80">
        <v>0</v>
      </c>
      <c r="T39" s="78">
        <f>SUMPRODUCT(LTA!F39:AJ39,LTA!F$101:AJ$101,LTA!F$103:AJ$103)</f>
        <v>289.40999999999997</v>
      </c>
      <c r="U39" s="78">
        <f>SUMPRODUCT(LTA!F39:AJ39,LTA!F$102:AJ$102,LTA!F$103:AJ$103)</f>
        <v>100.081608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-373</v>
      </c>
      <c r="AA39" s="117">
        <f>STOA!H39</f>
        <v>699.9</v>
      </c>
      <c r="AB39" s="117">
        <f>-STOA!N39</f>
        <v>0</v>
      </c>
      <c r="AC39">
        <f t="shared" si="0"/>
        <v>22.42662962443956</v>
      </c>
      <c r="AD39">
        <f t="shared" si="1"/>
        <v>1710.4494897424083</v>
      </c>
      <c r="AE39">
        <f>'IDT-1'!B39</f>
        <v>0</v>
      </c>
      <c r="AF39" s="26"/>
      <c r="AG39">
        <f t="shared" si="2"/>
        <v>1710.4494897424083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12.180749</v>
      </c>
      <c r="F40">
        <f>GT_Spot!P40</f>
        <v>0</v>
      </c>
      <c r="G40">
        <f>PPCL_NG!P40</f>
        <v>39.696527999999986</v>
      </c>
      <c r="H40">
        <f>PPCL_Spot!P40</f>
        <v>0</v>
      </c>
      <c r="I40">
        <f>Bawana_NG!P40</f>
        <v>105.06375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791.48294993002958</v>
      </c>
      <c r="P40" s="77">
        <v>22.623948992184289</v>
      </c>
      <c r="Q40" s="77">
        <v>14.801040000000002</v>
      </c>
      <c r="R40" s="80">
        <v>38.64772727272728</v>
      </c>
      <c r="S40" s="80">
        <v>0</v>
      </c>
      <c r="T40" s="78">
        <f>SUMPRODUCT(LTA!F40:AJ40,LTA!F$101:AJ$101,LTA!F$103:AJ$103)</f>
        <v>323.12</v>
      </c>
      <c r="U40" s="78">
        <f>SUMPRODUCT(LTA!F40:AJ40,LTA!F$102:AJ$102,LTA!F$103:AJ$103)</f>
        <v>99.941608000000002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-368</v>
      </c>
      <c r="AA40" s="117">
        <f>STOA!H40</f>
        <v>712.5</v>
      </c>
      <c r="AB40" s="117">
        <f>-STOA!N40</f>
        <v>0</v>
      </c>
      <c r="AC40">
        <f t="shared" si="0"/>
        <v>22.726244439571175</v>
      </c>
      <c r="AD40">
        <f t="shared" si="1"/>
        <v>1740.17925675537</v>
      </c>
      <c r="AE40">
        <f>'IDT-1'!B40</f>
        <v>0</v>
      </c>
      <c r="AF40" s="26"/>
      <c r="AG40">
        <f t="shared" si="2"/>
        <v>1740.17925675537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12.180749</v>
      </c>
      <c r="F41">
        <f>GT_Spot!P41</f>
        <v>0</v>
      </c>
      <c r="G41">
        <f>PPCL_NG!P41</f>
        <v>39.696527999999986</v>
      </c>
      <c r="H41">
        <f>PPCL_Spot!P41</f>
        <v>0</v>
      </c>
      <c r="I41">
        <f>Bawana_NG!P41</f>
        <v>105.06375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792.31454831713847</v>
      </c>
      <c r="P41" s="77">
        <v>41.508103661044842</v>
      </c>
      <c r="Q41" s="77">
        <v>14.801040000000002</v>
      </c>
      <c r="R41" s="80">
        <v>38.64772727272728</v>
      </c>
      <c r="S41" s="80">
        <v>0</v>
      </c>
      <c r="T41" s="78">
        <f>SUMPRODUCT(LTA!F41:AJ41,LTA!F$101:AJ$101,LTA!F$103:AJ$103)</f>
        <v>344.74</v>
      </c>
      <c r="U41" s="78">
        <f>SUMPRODUCT(LTA!F41:AJ41,LTA!F$102:AJ$102,LTA!F$103:AJ$103)</f>
        <v>99.901607999999996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-375</v>
      </c>
      <c r="AA41" s="117">
        <f>STOA!H41</f>
        <v>723.69999999999993</v>
      </c>
      <c r="AB41" s="117">
        <f>-STOA!N41</f>
        <v>0</v>
      </c>
      <c r="AC41">
        <f t="shared" si="0"/>
        <v>23.623235315051275</v>
      </c>
      <c r="AD41">
        <f t="shared" si="1"/>
        <v>1742.7780189358591</v>
      </c>
      <c r="AE41">
        <f>'IDT-1'!B41</f>
        <v>0</v>
      </c>
      <c r="AF41" s="26"/>
      <c r="AG41">
        <f t="shared" si="2"/>
        <v>1742.7780189358591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12.180749</v>
      </c>
      <c r="F42">
        <f>GT_Spot!P42</f>
        <v>0</v>
      </c>
      <c r="G42">
        <f>PPCL_NG!P42</f>
        <v>39.696527999999986</v>
      </c>
      <c r="H42">
        <f>PPCL_Spot!P42</f>
        <v>0</v>
      </c>
      <c r="I42">
        <f>Bawana_NG!P42</f>
        <v>105.06375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791.88449219477002</v>
      </c>
      <c r="P42" s="77">
        <v>41.508103661044842</v>
      </c>
      <c r="Q42" s="77">
        <v>14.801040000000002</v>
      </c>
      <c r="R42" s="80">
        <v>38.64772727272728</v>
      </c>
      <c r="S42" s="80">
        <v>0</v>
      </c>
      <c r="T42" s="78">
        <f>SUMPRODUCT(LTA!F42:AJ42,LTA!F$101:AJ$101,LTA!F$103:AJ$103)</f>
        <v>364.58</v>
      </c>
      <c r="U42" s="78">
        <f>SUMPRODUCT(LTA!F42:AJ42,LTA!F$102:AJ$102,LTA!F$103:AJ$103)</f>
        <v>99.941608000000002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-379</v>
      </c>
      <c r="AA42" s="117">
        <f>STOA!H42</f>
        <v>737</v>
      </c>
      <c r="AB42" s="117">
        <f>-STOA!N42</f>
        <v>0</v>
      </c>
      <c r="AC42">
        <f t="shared" si="0"/>
        <v>24.04460673400736</v>
      </c>
      <c r="AD42">
        <f t="shared" si="1"/>
        <v>1760.1065913945349</v>
      </c>
      <c r="AE42">
        <f>'IDT-1'!B42</f>
        <v>0</v>
      </c>
      <c r="AF42" s="26"/>
      <c r="AG42">
        <f t="shared" si="2"/>
        <v>1760.1065913945349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-93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12.031241000000001</v>
      </c>
      <c r="F43">
        <f>GT_Spot!P43</f>
        <v>0</v>
      </c>
      <c r="G43">
        <f>PPCL_NG!P43</f>
        <v>39.696527999999986</v>
      </c>
      <c r="H43">
        <f>PPCL_Spot!P43</f>
        <v>0</v>
      </c>
      <c r="I43">
        <f>Bawana_NG!P43</f>
        <v>105.06375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795.26952200476978</v>
      </c>
      <c r="P43" s="77">
        <v>47.42492801316331</v>
      </c>
      <c r="Q43" s="77">
        <v>14.801040000000002</v>
      </c>
      <c r="R43" s="80">
        <v>38.64772727272728</v>
      </c>
      <c r="S43" s="80">
        <v>0</v>
      </c>
      <c r="T43" s="78">
        <f>SUMPRODUCT(LTA!F43:AJ43,LTA!F$101:AJ$101,LTA!F$103:AJ$103)</f>
        <v>382.79999999999995</v>
      </c>
      <c r="U43" s="78">
        <f>SUMPRODUCT(LTA!F43:AJ43,LTA!F$102:AJ$102,LTA!F$103:AJ$103)</f>
        <v>100.96160800000001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-403</v>
      </c>
      <c r="AA43" s="117">
        <f>STOA!H43</f>
        <v>744.69999999999993</v>
      </c>
      <c r="AB43" s="117">
        <f>-STOA!N43</f>
        <v>0</v>
      </c>
      <c r="AC43">
        <f t="shared" si="0"/>
        <v>24.974810179265479</v>
      </c>
      <c r="AD43">
        <f t="shared" si="1"/>
        <v>1726.2687341113949</v>
      </c>
      <c r="AE43">
        <f>'IDT-1'!B43</f>
        <v>0</v>
      </c>
      <c r="AF43" s="26"/>
      <c r="AG43">
        <f t="shared" si="2"/>
        <v>1726.2687341113949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-138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12.031241000000001</v>
      </c>
      <c r="F44">
        <f>GT_Spot!P44</f>
        <v>0</v>
      </c>
      <c r="G44">
        <f>PPCL_NG!P44</f>
        <v>39.696527999999986</v>
      </c>
      <c r="H44">
        <f>PPCL_Spot!P44</f>
        <v>0</v>
      </c>
      <c r="I44">
        <f>Bawana_NG!P44</f>
        <v>105.06375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795.23172211749977</v>
      </c>
      <c r="P44" s="77">
        <v>47.42492801316331</v>
      </c>
      <c r="Q44" s="77">
        <v>14.801040000000002</v>
      </c>
      <c r="R44" s="80">
        <v>38.64772727272728</v>
      </c>
      <c r="S44" s="80">
        <v>0</v>
      </c>
      <c r="T44" s="78">
        <f>SUMPRODUCT(LTA!F44:AJ44,LTA!F$101:AJ$101,LTA!F$103:AJ$103)</f>
        <v>400.64</v>
      </c>
      <c r="U44" s="78">
        <f>SUMPRODUCT(LTA!F44:AJ44,LTA!F$102:AJ$102,LTA!F$103:AJ$103)</f>
        <v>100.89160799999999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-400</v>
      </c>
      <c r="AA44" s="117">
        <f>STOA!H44</f>
        <v>755.19999999999993</v>
      </c>
      <c r="AB44" s="117">
        <f>-STOA!N44</f>
        <v>0</v>
      </c>
      <c r="AC44">
        <f t="shared" si="0"/>
        <v>25.26764417786848</v>
      </c>
      <c r="AD44">
        <f t="shared" si="1"/>
        <v>1749.2081002255213</v>
      </c>
      <c r="AE44">
        <f>'IDT-1'!B44</f>
        <v>0</v>
      </c>
      <c r="AF44" s="26"/>
      <c r="AG44">
        <f t="shared" si="2"/>
        <v>1749.2081002255213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-146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12.031241000000001</v>
      </c>
      <c r="F45">
        <f>GT_Spot!P45</f>
        <v>0</v>
      </c>
      <c r="G45">
        <f>PPCL_NG!P45</f>
        <v>39.294809999999991</v>
      </c>
      <c r="H45">
        <f>PPCL_Spot!P45</f>
        <v>0</v>
      </c>
      <c r="I45">
        <f>Bawana_NG!P45</f>
        <v>105.06375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795.62203386352144</v>
      </c>
      <c r="P45" s="77">
        <v>47.42492801316331</v>
      </c>
      <c r="Q45" s="77">
        <v>14.801040000000002</v>
      </c>
      <c r="R45" s="80">
        <v>38.64772727272728</v>
      </c>
      <c r="S45" s="80">
        <v>0</v>
      </c>
      <c r="T45" s="78">
        <f>SUMPRODUCT(LTA!F45:AJ45,LTA!F$101:AJ$101,LTA!F$103:AJ$103)</f>
        <v>416.32999999999993</v>
      </c>
      <c r="U45" s="78">
        <f>SUMPRODUCT(LTA!F45:AJ45,LTA!F$102:AJ$102,LTA!F$103:AJ$103)</f>
        <v>87.331608000000003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-389</v>
      </c>
      <c r="AA45" s="117">
        <f>STOA!H45</f>
        <v>757.3</v>
      </c>
      <c r="AB45" s="117">
        <f>-STOA!N45</f>
        <v>0</v>
      </c>
      <c r="AC45">
        <f t="shared" si="0"/>
        <v>25.233742782655909</v>
      </c>
      <c r="AD45">
        <f t="shared" si="1"/>
        <v>1761.4605953667558</v>
      </c>
      <c r="AE45">
        <f>'IDT-1'!B45</f>
        <v>0</v>
      </c>
      <c r="AF45" s="26"/>
      <c r="AG45">
        <f t="shared" si="2"/>
        <v>1761.4605953667558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-149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12.031241000000001</v>
      </c>
      <c r="F46">
        <f>GT_Spot!P46</f>
        <v>0</v>
      </c>
      <c r="G46">
        <f>PPCL_NG!P46</f>
        <v>39.294809999999991</v>
      </c>
      <c r="H46">
        <f>PPCL_Spot!P46</f>
        <v>0</v>
      </c>
      <c r="I46">
        <f>Bawana_NG!P46</f>
        <v>105.06375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805.1632332188085</v>
      </c>
      <c r="P46" s="77">
        <v>47.42492801316331</v>
      </c>
      <c r="Q46" s="77">
        <v>14.801040000000002</v>
      </c>
      <c r="R46" s="80">
        <v>38.64772727272728</v>
      </c>
      <c r="S46" s="80">
        <v>0</v>
      </c>
      <c r="T46" s="78">
        <f>SUMPRODUCT(LTA!F46:AJ46,LTA!F$101:AJ$101,LTA!F$103:AJ$103)</f>
        <v>426.65999999999997</v>
      </c>
      <c r="U46" s="78">
        <f>SUMPRODUCT(LTA!F46:AJ46,LTA!F$102:AJ$102,LTA!F$103:AJ$103)</f>
        <v>87.401607999999996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-373</v>
      </c>
      <c r="AA46" s="117">
        <f>STOA!H46</f>
        <v>758.69999999999993</v>
      </c>
      <c r="AB46" s="117">
        <f>-STOA!N46</f>
        <v>0</v>
      </c>
      <c r="AC46">
        <f t="shared" si="0"/>
        <v>25.377154699371456</v>
      </c>
      <c r="AD46">
        <f t="shared" si="1"/>
        <v>1787.6583828053274</v>
      </c>
      <c r="AE46">
        <f>'IDT-1'!B46</f>
        <v>0</v>
      </c>
      <c r="AF46" s="26"/>
      <c r="AG46">
        <f t="shared" si="2"/>
        <v>1787.6583828053274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-160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11.83605</v>
      </c>
      <c r="F47">
        <f>GT_Spot!P47</f>
        <v>0</v>
      </c>
      <c r="G47">
        <f>PPCL_NG!P47</f>
        <v>39.294809999999991</v>
      </c>
      <c r="H47">
        <f>PPCL_Spot!P47</f>
        <v>0</v>
      </c>
      <c r="I47">
        <f>Bawana_NG!P47</f>
        <v>105.06375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815.57387925923604</v>
      </c>
      <c r="P47" s="77">
        <v>47.42492801316331</v>
      </c>
      <c r="Q47" s="77">
        <v>14.801040000000002</v>
      </c>
      <c r="R47" s="80">
        <v>38.64772727272728</v>
      </c>
      <c r="S47" s="80">
        <v>0</v>
      </c>
      <c r="T47" s="78">
        <f>SUMPRODUCT(LTA!F47:AJ47,LTA!F$101:AJ$101,LTA!F$103:AJ$103)</f>
        <v>424.74</v>
      </c>
      <c r="U47" s="78">
        <f>SUMPRODUCT(LTA!F47:AJ47,LTA!F$102:AJ$102,LTA!F$103:AJ$103)</f>
        <v>87.951607999999993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-351</v>
      </c>
      <c r="AA47" s="117">
        <f>STOA!H47</f>
        <v>765.69999999999993</v>
      </c>
      <c r="AB47" s="117">
        <f>-STOA!N47</f>
        <v>0</v>
      </c>
      <c r="AC47">
        <f t="shared" si="0"/>
        <v>25.489960321160634</v>
      </c>
      <c r="AD47">
        <f t="shared" si="1"/>
        <v>1806.3910322239658</v>
      </c>
      <c r="AE47">
        <f>'IDT-1'!B47</f>
        <v>0</v>
      </c>
      <c r="AF47" s="26"/>
      <c r="AG47">
        <f t="shared" si="2"/>
        <v>1806.3910322239658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-179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11.83605</v>
      </c>
      <c r="F48">
        <f>GT_Spot!P48</f>
        <v>0</v>
      </c>
      <c r="G48">
        <f>PPCL_NG!P48</f>
        <v>39.294809999999991</v>
      </c>
      <c r="H48">
        <f>PPCL_Spot!P48</f>
        <v>0</v>
      </c>
      <c r="I48">
        <f>Bawana_NG!P48</f>
        <v>105.06375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820.73376464869398</v>
      </c>
      <c r="P48" s="77">
        <v>47.42492801316331</v>
      </c>
      <c r="Q48" s="77">
        <v>14.801040000000002</v>
      </c>
      <c r="R48" s="80">
        <v>38.64772727272728</v>
      </c>
      <c r="S48" s="80">
        <v>0</v>
      </c>
      <c r="T48" s="78">
        <f>SUMPRODUCT(LTA!F48:AJ48,LTA!F$101:AJ$101,LTA!F$103:AJ$103)</f>
        <v>426.99</v>
      </c>
      <c r="U48" s="78">
        <f>SUMPRODUCT(LTA!F48:AJ48,LTA!F$102:AJ$102,LTA!F$103:AJ$103)</f>
        <v>88.811608000000007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-338</v>
      </c>
      <c r="AA48" s="117">
        <f>STOA!H48</f>
        <v>758.69999999999993</v>
      </c>
      <c r="AB48" s="117">
        <f>-STOA!N48</f>
        <v>0</v>
      </c>
      <c r="AC48">
        <f t="shared" si="0"/>
        <v>25.332450889666156</v>
      </c>
      <c r="AD48">
        <f t="shared" si="1"/>
        <v>1826.8184270449183</v>
      </c>
      <c r="AE48">
        <f>'IDT-1'!B48</f>
        <v>0</v>
      </c>
      <c r="AF48" s="26"/>
      <c r="AG48">
        <f t="shared" si="2"/>
        <v>1826.8184270449183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-173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11.83605</v>
      </c>
      <c r="F49">
        <f>GT_Spot!P49</f>
        <v>0</v>
      </c>
      <c r="G49">
        <f>PPCL_NG!P49</f>
        <v>39.294809999999991</v>
      </c>
      <c r="H49">
        <f>PPCL_Spot!P49</f>
        <v>0</v>
      </c>
      <c r="I49">
        <f>Bawana_NG!P49</f>
        <v>105.06375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820.75881058399091</v>
      </c>
      <c r="P49" s="77">
        <v>47.42492801316331</v>
      </c>
      <c r="Q49" s="77">
        <v>14.801040000000002</v>
      </c>
      <c r="R49" s="80">
        <v>38.64772727272728</v>
      </c>
      <c r="S49" s="80">
        <v>0</v>
      </c>
      <c r="T49" s="78">
        <f>SUMPRODUCT(LTA!F49:AJ49,LTA!F$101:AJ$101,LTA!F$103:AJ$103)</f>
        <v>428.14000000000004</v>
      </c>
      <c r="U49" s="78">
        <f>SUMPRODUCT(LTA!F49:AJ49,LTA!F$102:AJ$102,LTA!F$103:AJ$103)</f>
        <v>75.000758000000005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-321</v>
      </c>
      <c r="AA49" s="117">
        <f>STOA!H49</f>
        <v>765.69999999999993</v>
      </c>
      <c r="AB49" s="117">
        <f>-STOA!N49</f>
        <v>0</v>
      </c>
      <c r="AC49">
        <f t="shared" si="0"/>
        <v>25.043146370797491</v>
      </c>
      <c r="AD49">
        <f t="shared" si="1"/>
        <v>1848.4719274990837</v>
      </c>
      <c r="AE49">
        <f>'IDT-1'!B49</f>
        <v>0</v>
      </c>
      <c r="AF49" s="26"/>
      <c r="AG49">
        <f t="shared" si="2"/>
        <v>1848.4719274990837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-163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11.83605</v>
      </c>
      <c r="F50">
        <f>GT_Spot!P50</f>
        <v>0</v>
      </c>
      <c r="G50">
        <f>PPCL_NG!P50</f>
        <v>39.294809999999991</v>
      </c>
      <c r="H50">
        <f>PPCL_Spot!P50</f>
        <v>0</v>
      </c>
      <c r="I50">
        <f>Bawana_NG!P50</f>
        <v>105.06375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820.75303598942094</v>
      </c>
      <c r="P50" s="77">
        <v>47.42492801316331</v>
      </c>
      <c r="Q50" s="77">
        <v>14.801040000000002</v>
      </c>
      <c r="R50" s="80">
        <v>38.64772727272728</v>
      </c>
      <c r="S50" s="80">
        <v>0</v>
      </c>
      <c r="T50" s="78">
        <f>SUMPRODUCT(LTA!F50:AJ50,LTA!F$101:AJ$101,LTA!F$103:AJ$103)</f>
        <v>429.11000000000007</v>
      </c>
      <c r="U50" s="78">
        <f>SUMPRODUCT(LTA!F50:AJ50,LTA!F$102:AJ$102,LTA!F$103:AJ$103)</f>
        <v>76.380758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-300</v>
      </c>
      <c r="AA50" s="117">
        <f>STOA!H50</f>
        <v>765.69999999999993</v>
      </c>
      <c r="AB50" s="117">
        <f>-STOA!N50</f>
        <v>0</v>
      </c>
      <c r="AC50">
        <f t="shared" si="0"/>
        <v>24.832944238788201</v>
      </c>
      <c r="AD50">
        <f t="shared" si="1"/>
        <v>1877.0263550365232</v>
      </c>
      <c r="AE50">
        <f>'IDT-1'!B50</f>
        <v>0</v>
      </c>
      <c r="AF50" s="26"/>
      <c r="AG50">
        <f t="shared" si="2"/>
        <v>1877.0263550365232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-158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11.83605</v>
      </c>
      <c r="F51">
        <f>GT_Spot!P51</f>
        <v>0</v>
      </c>
      <c r="G51">
        <f>PPCL_NG!P51</f>
        <v>39.294809999999991</v>
      </c>
      <c r="H51">
        <f>PPCL_Spot!P51</f>
        <v>0</v>
      </c>
      <c r="I51">
        <f>Bawana_NG!P51</f>
        <v>105.06375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844.88662127898783</v>
      </c>
      <c r="P51" s="77">
        <v>47.42492801316331</v>
      </c>
      <c r="Q51" s="77">
        <v>14.801040000000002</v>
      </c>
      <c r="R51" s="80">
        <v>38.64772727272728</v>
      </c>
      <c r="S51" s="80">
        <v>0</v>
      </c>
      <c r="T51" s="78">
        <f>SUMPRODUCT(LTA!F51:AJ51,LTA!F$101:AJ$101,LTA!F$103:AJ$103)</f>
        <v>429.59</v>
      </c>
      <c r="U51" s="78">
        <f>SUMPRODUCT(LTA!F51:AJ51,LTA!F$102:AJ$102,LTA!F$103:AJ$103)</f>
        <v>77.950757999999993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-305</v>
      </c>
      <c r="AA51" s="117">
        <f>STOA!H51</f>
        <v>765.69999999999993</v>
      </c>
      <c r="AB51" s="117">
        <f>-STOA!N51</f>
        <v>0</v>
      </c>
      <c r="AC51">
        <f t="shared" si="0"/>
        <v>24.78813783614833</v>
      </c>
      <c r="AD51">
        <f t="shared" si="1"/>
        <v>1934.2547467287297</v>
      </c>
      <c r="AE51">
        <f>'IDT-1'!B51</f>
        <v>0</v>
      </c>
      <c r="AF51" s="26"/>
      <c r="AG51">
        <f t="shared" si="2"/>
        <v>1934.2547467287297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-122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11.83605</v>
      </c>
      <c r="F52">
        <f>GT_Spot!P52</f>
        <v>0</v>
      </c>
      <c r="G52">
        <f>PPCL_NG!P52</f>
        <v>39.294809999999991</v>
      </c>
      <c r="H52">
        <f>PPCL_Spot!P52</f>
        <v>0</v>
      </c>
      <c r="I52">
        <f>Bawana_NG!P52</f>
        <v>105.06375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844.84983501331772</v>
      </c>
      <c r="P52" s="77">
        <v>47.42492801316331</v>
      </c>
      <c r="Q52" s="77">
        <v>14.801040000000002</v>
      </c>
      <c r="R52" s="80">
        <v>38.64772727272728</v>
      </c>
      <c r="S52" s="80">
        <v>0</v>
      </c>
      <c r="T52" s="78">
        <f>SUMPRODUCT(LTA!F52:AJ52,LTA!F$101:AJ$101,LTA!F$103:AJ$103)</f>
        <v>432.24</v>
      </c>
      <c r="U52" s="78">
        <f>SUMPRODUCT(LTA!F52:AJ52,LTA!F$102:AJ$102,LTA!F$103:AJ$103)</f>
        <v>79.190758000000002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-282</v>
      </c>
      <c r="AA52" s="117">
        <f>STOA!H52</f>
        <v>765.69999999999993</v>
      </c>
      <c r="AB52" s="117">
        <f>-STOA!N52</f>
        <v>0</v>
      </c>
      <c r="AC52">
        <f t="shared" si="0"/>
        <v>24.555702291344577</v>
      </c>
      <c r="AD52">
        <f t="shared" si="1"/>
        <v>1968.3403960078633</v>
      </c>
      <c r="AE52">
        <f>'IDT-1'!B52</f>
        <v>0</v>
      </c>
      <c r="AF52" s="26"/>
      <c r="AG52">
        <f t="shared" si="2"/>
        <v>1968.3403960078633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-115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11.83605</v>
      </c>
      <c r="F53">
        <f>GT_Spot!P53</f>
        <v>0</v>
      </c>
      <c r="G53">
        <f>PPCL_NG!P53</f>
        <v>39.294809999999991</v>
      </c>
      <c r="H53">
        <f>PPCL_Spot!P53</f>
        <v>0</v>
      </c>
      <c r="I53">
        <f>Bawana_NG!P53</f>
        <v>105.06375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843.55223822542757</v>
      </c>
      <c r="P53" s="77">
        <v>47.442994652406426</v>
      </c>
      <c r="Q53" s="77">
        <v>14.801040000000002</v>
      </c>
      <c r="R53" s="80">
        <v>38.64772727272728</v>
      </c>
      <c r="S53" s="80">
        <v>0</v>
      </c>
      <c r="T53" s="78">
        <f>SUMPRODUCT(LTA!F53:AJ53,LTA!F$101:AJ$101,LTA!F$103:AJ$103)</f>
        <v>433.34000000000003</v>
      </c>
      <c r="U53" s="78">
        <f>SUMPRODUCT(LTA!F53:AJ53,LTA!F$102:AJ$102,LTA!F$103:AJ$103)</f>
        <v>80.800757999999988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-240</v>
      </c>
      <c r="AA53" s="117">
        <f>STOA!H53</f>
        <v>765.69999999999993</v>
      </c>
      <c r="AB53" s="117">
        <f>-STOA!N53</f>
        <v>0</v>
      </c>
      <c r="AC53">
        <f t="shared" si="0"/>
        <v>24.168774687537695</v>
      </c>
      <c r="AD53">
        <f t="shared" si="1"/>
        <v>2015.1577934630236</v>
      </c>
      <c r="AE53">
        <f>'IDT-1'!B53</f>
        <v>0</v>
      </c>
      <c r="AF53" s="26"/>
      <c r="AG53">
        <f t="shared" si="2"/>
        <v>2015.1577934630236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-112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11.636706000000002</v>
      </c>
      <c r="F54">
        <f>GT_Spot!P54</f>
        <v>0</v>
      </c>
      <c r="G54">
        <f>PPCL_NG!P54</f>
        <v>39.294809999999991</v>
      </c>
      <c r="H54">
        <f>PPCL_Spot!P54</f>
        <v>0</v>
      </c>
      <c r="I54">
        <f>Bawana_NG!P54</f>
        <v>105.06375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844.4496598179802</v>
      </c>
      <c r="P54" s="77">
        <v>47.442994652406426</v>
      </c>
      <c r="Q54" s="77">
        <v>14.801040000000002</v>
      </c>
      <c r="R54" s="80">
        <v>38.64772727272728</v>
      </c>
      <c r="S54" s="80">
        <v>0</v>
      </c>
      <c r="T54" s="78">
        <f>SUMPRODUCT(LTA!F54:AJ54,LTA!F$101:AJ$101,LTA!F$103:AJ$103)</f>
        <v>434.47</v>
      </c>
      <c r="U54" s="78">
        <f>SUMPRODUCT(LTA!F54:AJ54,LTA!F$102:AJ$102,LTA!F$103:AJ$103)</f>
        <v>82.660758000000001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-231</v>
      </c>
      <c r="AA54" s="117">
        <f>STOA!H54</f>
        <v>765.69999999999993</v>
      </c>
      <c r="AB54" s="117">
        <f>-STOA!N54</f>
        <v>0</v>
      </c>
      <c r="AC54">
        <f t="shared" si="0"/>
        <v>24.005910964863858</v>
      </c>
      <c r="AD54">
        <f t="shared" si="1"/>
        <v>2041.0087347782498</v>
      </c>
      <c r="AE54">
        <f>'IDT-1'!B54</f>
        <v>0</v>
      </c>
      <c r="AF54" s="26"/>
      <c r="AG54">
        <f t="shared" si="2"/>
        <v>2041.0087347782498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-99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11.636706000000002</v>
      </c>
      <c r="F55">
        <f>GT_Spot!P55</f>
        <v>0</v>
      </c>
      <c r="G55">
        <f>PPCL_NG!P55</f>
        <v>38.785589999999985</v>
      </c>
      <c r="H55">
        <f>PPCL_Spot!P55</f>
        <v>0</v>
      </c>
      <c r="I55">
        <f>Bawana_NG!P55</f>
        <v>105.06375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845.26048501353011</v>
      </c>
      <c r="P55" s="77">
        <v>47.442994652406426</v>
      </c>
      <c r="Q55" s="77">
        <v>14.801040000000002</v>
      </c>
      <c r="R55" s="80">
        <v>38.64772727272728</v>
      </c>
      <c r="S55" s="80">
        <v>0</v>
      </c>
      <c r="T55" s="78">
        <f>SUMPRODUCT(LTA!F55:AJ55,LTA!F$101:AJ$101,LTA!F$103:AJ$103)</f>
        <v>435.89</v>
      </c>
      <c r="U55" s="78">
        <f>SUMPRODUCT(LTA!F55:AJ55,LTA!F$102:AJ$102,LTA!F$103:AJ$103)</f>
        <v>107.78075800000001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-211</v>
      </c>
      <c r="AA55" s="117">
        <f>STOA!H55</f>
        <v>765.69999999999993</v>
      </c>
      <c r="AB55" s="117">
        <f>-STOA!N55</f>
        <v>0</v>
      </c>
      <c r="AC55">
        <f t="shared" si="0"/>
        <v>24.268751473151283</v>
      </c>
      <c r="AD55">
        <f t="shared" si="1"/>
        <v>2064.5874994655123</v>
      </c>
      <c r="AE55">
        <f>'IDT-1'!B55</f>
        <v>0</v>
      </c>
      <c r="AF55" s="26"/>
      <c r="AG55">
        <f t="shared" si="2"/>
        <v>2064.5874994655123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-122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11.636706000000002</v>
      </c>
      <c r="F56">
        <f>GT_Spot!P56</f>
        <v>0</v>
      </c>
      <c r="G56">
        <f>PPCL_NG!P56</f>
        <v>38.785589999999985</v>
      </c>
      <c r="H56">
        <f>PPCL_Spot!P56</f>
        <v>0</v>
      </c>
      <c r="I56">
        <f>Bawana_NG!P56</f>
        <v>105.06375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844.28948939901761</v>
      </c>
      <c r="P56" s="77">
        <v>47.442994652406426</v>
      </c>
      <c r="Q56" s="77">
        <v>14.801040000000002</v>
      </c>
      <c r="R56" s="80">
        <v>38.64772727272728</v>
      </c>
      <c r="S56" s="80">
        <v>0</v>
      </c>
      <c r="T56" s="78">
        <f>SUMPRODUCT(LTA!F56:AJ56,LTA!F$101:AJ$101,LTA!F$103:AJ$103)</f>
        <v>435.55</v>
      </c>
      <c r="U56" s="78">
        <f>SUMPRODUCT(LTA!F56:AJ56,LTA!F$102:AJ$102,LTA!F$103:AJ$103)</f>
        <v>110.37075800000001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-188</v>
      </c>
      <c r="AA56" s="117">
        <f>STOA!H56</f>
        <v>765.69999999999993</v>
      </c>
      <c r="AB56" s="117">
        <f>-STOA!N56</f>
        <v>0</v>
      </c>
      <c r="AC56">
        <f t="shared" si="0"/>
        <v>24.066931651210886</v>
      </c>
      <c r="AD56">
        <f t="shared" si="1"/>
        <v>2090.0683236729406</v>
      </c>
      <c r="AE56">
        <f>'IDT-1'!B56</f>
        <v>0</v>
      </c>
      <c r="AF56" s="26"/>
      <c r="AG56">
        <f t="shared" si="2"/>
        <v>2090.0683236729406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-121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11.636706000000002</v>
      </c>
      <c r="F57">
        <f>GT_Spot!P57</f>
        <v>0</v>
      </c>
      <c r="G57">
        <f>PPCL_NG!P57</f>
        <v>38.785589999999985</v>
      </c>
      <c r="H57">
        <f>PPCL_Spot!P57</f>
        <v>0</v>
      </c>
      <c r="I57">
        <f>Bawana_NG!P57</f>
        <v>105.06375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844.3262764099976</v>
      </c>
      <c r="P57" s="77">
        <v>47.442994652406426</v>
      </c>
      <c r="Q57" s="77">
        <v>14.801040000000002</v>
      </c>
      <c r="R57" s="80">
        <v>38.64772727272728</v>
      </c>
      <c r="S57" s="80">
        <v>0</v>
      </c>
      <c r="T57" s="78">
        <f>SUMPRODUCT(LTA!F57:AJ57,LTA!F$101:AJ$101,LTA!F$103:AJ$103)</f>
        <v>436.65</v>
      </c>
      <c r="U57" s="78">
        <f>SUMPRODUCT(LTA!F57:AJ57,LTA!F$102:AJ$102,LTA!F$103:AJ$103)</f>
        <v>115.830758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-131</v>
      </c>
      <c r="AA57" s="117">
        <f>STOA!H57</f>
        <v>765.69999999999993</v>
      </c>
      <c r="AB57" s="117">
        <f>-STOA!N57</f>
        <v>0</v>
      </c>
      <c r="AC57">
        <f t="shared" si="0"/>
        <v>23.858639551241648</v>
      </c>
      <c r="AD57">
        <f t="shared" si="1"/>
        <v>2126.8734027838896</v>
      </c>
      <c r="AE57">
        <f>'IDT-1'!B57</f>
        <v>0</v>
      </c>
      <c r="AF57" s="26"/>
      <c r="AG57">
        <f t="shared" si="2"/>
        <v>2126.8734027838896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-148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11.636706000000002</v>
      </c>
      <c r="F58">
        <f>GT_Spot!P58</f>
        <v>0</v>
      </c>
      <c r="G58">
        <f>PPCL_NG!P58</f>
        <v>38.785589999999985</v>
      </c>
      <c r="H58">
        <f>PPCL_Spot!P58</f>
        <v>0</v>
      </c>
      <c r="I58">
        <f>Bawana_NG!P58</f>
        <v>105.06375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844.28948939901761</v>
      </c>
      <c r="P58" s="77">
        <v>47.442994652406426</v>
      </c>
      <c r="Q58" s="77">
        <v>14.801040000000002</v>
      </c>
      <c r="R58" s="80">
        <v>38.64772727272728</v>
      </c>
      <c r="S58" s="80">
        <v>0</v>
      </c>
      <c r="T58" s="78">
        <f>SUMPRODUCT(LTA!F58:AJ58,LTA!F$101:AJ$101,LTA!F$103:AJ$103)</f>
        <v>436.95000000000005</v>
      </c>
      <c r="U58" s="78">
        <f>SUMPRODUCT(LTA!F58:AJ58,LTA!F$102:AJ$102,LTA!F$103:AJ$103)</f>
        <v>119.89075800000001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-95</v>
      </c>
      <c r="AA58" s="117">
        <f>STOA!H58</f>
        <v>760.8</v>
      </c>
      <c r="AB58" s="117">
        <f>-STOA!N58</f>
        <v>0</v>
      </c>
      <c r="AC58">
        <f t="shared" si="0"/>
        <v>23.551707489790385</v>
      </c>
      <c r="AD58">
        <f t="shared" si="1"/>
        <v>2160.6035478343611</v>
      </c>
      <c r="AE58">
        <f>'IDT-1'!B58</f>
        <v>0</v>
      </c>
      <c r="AF58" s="26"/>
      <c r="AG58">
        <f t="shared" si="2"/>
        <v>2160.6035478343611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-150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11.636706000000002</v>
      </c>
      <c r="F59">
        <f>GT_Spot!P59</f>
        <v>0</v>
      </c>
      <c r="G59">
        <f>PPCL_NG!P59</f>
        <v>35.956589999999984</v>
      </c>
      <c r="H59">
        <f>PPCL_Spot!P59</f>
        <v>0</v>
      </c>
      <c r="I59">
        <f>Bawana_NG!P59</f>
        <v>105.06375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849.42516160731191</v>
      </c>
      <c r="P59" s="77">
        <v>47.442994652406426</v>
      </c>
      <c r="Q59" s="77">
        <v>14.801040000000002</v>
      </c>
      <c r="R59" s="80">
        <v>38.64772727272728</v>
      </c>
      <c r="S59" s="80">
        <v>0</v>
      </c>
      <c r="T59" s="78">
        <f>SUMPRODUCT(LTA!F59:AJ59,LTA!F$101:AJ$101,LTA!F$103:AJ$103)</f>
        <v>432.09000000000003</v>
      </c>
      <c r="U59" s="78">
        <f>SUMPRODUCT(LTA!F59:AJ59,LTA!F$102:AJ$102,LTA!F$103:AJ$103)</f>
        <v>118.34075800000001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-50</v>
      </c>
      <c r="AA59" s="117">
        <f>STOA!H59</f>
        <v>758.69999999999993</v>
      </c>
      <c r="AB59" s="117">
        <f>-STOA!N59</f>
        <v>0</v>
      </c>
      <c r="AC59">
        <f t="shared" si="0"/>
        <v>23.479361950178983</v>
      </c>
      <c r="AD59">
        <f t="shared" si="1"/>
        <v>2156.4725655822667</v>
      </c>
      <c r="AE59">
        <f>'IDT-1'!B59</f>
        <v>0</v>
      </c>
      <c r="AF59" s="26"/>
      <c r="AG59">
        <f t="shared" si="2"/>
        <v>2156.4725655822667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-193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11.636706000000002</v>
      </c>
      <c r="F60">
        <f>GT_Spot!P60</f>
        <v>0</v>
      </c>
      <c r="G60">
        <f>PPCL_NG!P60</f>
        <v>35.956589999999984</v>
      </c>
      <c r="H60">
        <f>PPCL_Spot!P60</f>
        <v>0</v>
      </c>
      <c r="I60">
        <f>Bawana_NG!P60</f>
        <v>105.06375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869.60443031072043</v>
      </c>
      <c r="P60" s="77">
        <v>67.104014808720692</v>
      </c>
      <c r="Q60" s="77">
        <v>14.801040000000002</v>
      </c>
      <c r="R60" s="80">
        <v>38.64772727272728</v>
      </c>
      <c r="S60" s="80">
        <v>0</v>
      </c>
      <c r="T60" s="78">
        <f>SUMPRODUCT(LTA!F60:AJ60,LTA!F$101:AJ$101,LTA!F$103:AJ$103)</f>
        <v>431.21000000000004</v>
      </c>
      <c r="U60" s="78">
        <f>SUMPRODUCT(LTA!F60:AJ60,LTA!F$102:AJ$102,LTA!F$103:AJ$103)</f>
        <v>118.28075800000001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755.19999999999993</v>
      </c>
      <c r="AB60" s="117">
        <f>-STOA!N60</f>
        <v>0</v>
      </c>
      <c r="AC60">
        <f t="shared" si="0"/>
        <v>23.373612498601368</v>
      </c>
      <c r="AD60">
        <f t="shared" si="1"/>
        <v>2238.9786038935672</v>
      </c>
      <c r="AE60">
        <f>'IDT-1'!B60</f>
        <v>0</v>
      </c>
      <c r="AF60" s="26"/>
      <c r="AG60">
        <f t="shared" si="2"/>
        <v>2238.9786038935672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-196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11.636706000000002</v>
      </c>
      <c r="F61">
        <f>GT_Spot!P61</f>
        <v>0</v>
      </c>
      <c r="G61">
        <f>PPCL_NG!P61</f>
        <v>35.956589999999984</v>
      </c>
      <c r="H61">
        <f>PPCL_Spot!P61</f>
        <v>0</v>
      </c>
      <c r="I61">
        <f>Bawana_NG!P61</f>
        <v>105.06375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882.45662195945908</v>
      </c>
      <c r="P61" s="77">
        <v>82.058675442204859</v>
      </c>
      <c r="Q61" s="77">
        <v>20.532600000000002</v>
      </c>
      <c r="R61" s="80">
        <v>38.64772727272728</v>
      </c>
      <c r="S61" s="80">
        <v>0</v>
      </c>
      <c r="T61" s="78">
        <f>SUMPRODUCT(LTA!F61:AJ61,LTA!F$101:AJ$101,LTA!F$103:AJ$103)</f>
        <v>429.15999999999997</v>
      </c>
      <c r="U61" s="78">
        <f>SUMPRODUCT(LTA!F61:AJ61,LTA!F$102:AJ$102,LTA!F$103:AJ$103)</f>
        <v>120.03075800000001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751.69999999999993</v>
      </c>
      <c r="AB61" s="117">
        <f>-STOA!N61</f>
        <v>0</v>
      </c>
      <c r="AC61">
        <f t="shared" si="0"/>
        <v>23.573163634029566</v>
      </c>
      <c r="AD61">
        <f t="shared" si="1"/>
        <v>2275.5174650403619</v>
      </c>
      <c r="AE61">
        <f>'IDT-1'!B61</f>
        <v>0</v>
      </c>
      <c r="AF61" s="26"/>
      <c r="AG61">
        <f t="shared" si="2"/>
        <v>2275.5174650403619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-189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11.636706000000002</v>
      </c>
      <c r="F62">
        <f>GT_Spot!P62</f>
        <v>0</v>
      </c>
      <c r="G62">
        <f>PPCL_NG!P62</f>
        <v>35.956589999999984</v>
      </c>
      <c r="H62">
        <f>PPCL_Spot!P62</f>
        <v>0</v>
      </c>
      <c r="I62">
        <f>Bawana_NG!P62</f>
        <v>105.06375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901.88489120170266</v>
      </c>
      <c r="P62" s="77">
        <v>103.81090909090909</v>
      </c>
      <c r="Q62" s="77">
        <v>20.532600000000002</v>
      </c>
      <c r="R62" s="80">
        <v>38.64772727272728</v>
      </c>
      <c r="S62" s="80">
        <v>0</v>
      </c>
      <c r="T62" s="78">
        <f>SUMPRODUCT(LTA!F62:AJ62,LTA!F$101:AJ$101,LTA!F$103:AJ$103)</f>
        <v>426.91</v>
      </c>
      <c r="U62" s="78">
        <f>SUMPRODUCT(LTA!F62:AJ62,LTA!F$102:AJ$102,LTA!F$103:AJ$103)</f>
        <v>118.410758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743.3</v>
      </c>
      <c r="AB62" s="117">
        <f>-STOA!N62</f>
        <v>0</v>
      </c>
      <c r="AC62">
        <f t="shared" si="0"/>
        <v>24.298116818146251</v>
      </c>
      <c r="AD62">
        <f t="shared" si="1"/>
        <v>2250.7030147471928</v>
      </c>
      <c r="AE62">
        <f>'IDT-1'!B62</f>
        <v>0</v>
      </c>
      <c r="AF62" s="26"/>
      <c r="AG62">
        <f t="shared" si="2"/>
        <v>2250.7030147471928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-242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11.636706000000002</v>
      </c>
      <c r="F63">
        <f>GT_Spot!P63</f>
        <v>0</v>
      </c>
      <c r="G63">
        <f>PPCL_NG!P63</f>
        <v>35.956589999999984</v>
      </c>
      <c r="H63">
        <f>PPCL_Spot!P63</f>
        <v>0</v>
      </c>
      <c r="I63">
        <f>Bawana_NG!P63</f>
        <v>105.06375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893.74547149419095</v>
      </c>
      <c r="P63" s="77">
        <v>117.73577128753601</v>
      </c>
      <c r="Q63" s="77">
        <v>20.532600000000002</v>
      </c>
      <c r="R63" s="80">
        <v>38.64772727272728</v>
      </c>
      <c r="S63" s="80">
        <v>0</v>
      </c>
      <c r="T63" s="78">
        <f>SUMPRODUCT(LTA!F63:AJ63,LTA!F$101:AJ$101,LTA!F$103:AJ$103)</f>
        <v>408.11</v>
      </c>
      <c r="U63" s="78">
        <f>SUMPRODUCT(LTA!F63:AJ63,LTA!F$102:AJ$102,LTA!F$103:AJ$103)</f>
        <v>134.46075800000003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734.15</v>
      </c>
      <c r="AB63" s="117">
        <f>-STOA!N63</f>
        <v>0</v>
      </c>
      <c r="AC63">
        <f t="shared" si="0"/>
        <v>23.835914846029478</v>
      </c>
      <c r="AD63">
        <f t="shared" si="1"/>
        <v>2291.0506592084243</v>
      </c>
      <c r="AE63">
        <f>'IDT-1'!B63</f>
        <v>0</v>
      </c>
      <c r="AF63" s="26"/>
      <c r="AG63">
        <f t="shared" si="2"/>
        <v>2291.0506592084243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-196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11.636706000000002</v>
      </c>
      <c r="F64">
        <f>GT_Spot!P64</f>
        <v>0</v>
      </c>
      <c r="G64">
        <f>PPCL_NG!P64</f>
        <v>35.956589999999984</v>
      </c>
      <c r="H64">
        <f>PPCL_Spot!P64</f>
        <v>0</v>
      </c>
      <c r="I64">
        <f>Bawana_NG!P64</f>
        <v>105.06375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899.78816834517795</v>
      </c>
      <c r="P64" s="77">
        <v>117.73577128753601</v>
      </c>
      <c r="Q64" s="77">
        <v>28.429416</v>
      </c>
      <c r="R64" s="80">
        <v>38.64772727272728</v>
      </c>
      <c r="S64" s="80">
        <v>0</v>
      </c>
      <c r="T64" s="78">
        <f>SUMPRODUCT(LTA!F64:AJ64,LTA!F$101:AJ$101,LTA!F$103:AJ$103)</f>
        <v>395.35999999999996</v>
      </c>
      <c r="U64" s="78">
        <f>SUMPRODUCT(LTA!F64:AJ64,LTA!F$102:AJ$102,LTA!F$103:AJ$103)</f>
        <v>137.68845400000001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724.35</v>
      </c>
      <c r="AB64" s="117">
        <f>-STOA!N64</f>
        <v>0</v>
      </c>
      <c r="AC64">
        <f t="shared" si="0"/>
        <v>23.726399391262802</v>
      </c>
      <c r="AD64">
        <f t="shared" si="1"/>
        <v>2292.7773835141784</v>
      </c>
      <c r="AE64">
        <f>'IDT-1'!B64</f>
        <v>0</v>
      </c>
      <c r="AF64" s="26"/>
      <c r="AG64">
        <f t="shared" si="2"/>
        <v>2292.7773835141784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-189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11.636706000000002</v>
      </c>
      <c r="F65">
        <f>GT_Spot!P65</f>
        <v>0</v>
      </c>
      <c r="G65">
        <f>PPCL_NG!P65</f>
        <v>35.956589999999984</v>
      </c>
      <c r="H65">
        <f>PPCL_Spot!P65</f>
        <v>0</v>
      </c>
      <c r="I65">
        <f>Bawana_NG!P65</f>
        <v>105.06375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904.92963582533798</v>
      </c>
      <c r="P65" s="77">
        <v>117.73577128753601</v>
      </c>
      <c r="Q65" s="77">
        <v>28.429416</v>
      </c>
      <c r="R65" s="80">
        <v>38.64772727272728</v>
      </c>
      <c r="S65" s="80">
        <v>0</v>
      </c>
      <c r="T65" s="78">
        <f>SUMPRODUCT(LTA!F65:AJ65,LTA!F$101:AJ$101,LTA!F$103:AJ$103)</f>
        <v>374.57</v>
      </c>
      <c r="U65" s="78">
        <f>SUMPRODUCT(LTA!F65:AJ65,LTA!F$102:AJ$102,LTA!F$103:AJ$103)</f>
        <v>138.35845400000002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713.85</v>
      </c>
      <c r="AB65" s="117">
        <f>-STOA!N65</f>
        <v>0</v>
      </c>
      <c r="AC65">
        <f t="shared" si="0"/>
        <v>23.688628983054308</v>
      </c>
      <c r="AD65">
        <f t="shared" si="1"/>
        <v>2246.3366214025464</v>
      </c>
      <c r="AE65">
        <f>'IDT-1'!B65</f>
        <v>0</v>
      </c>
      <c r="AF65" s="26"/>
      <c r="AG65">
        <f t="shared" si="2"/>
        <v>2246.3366214025464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-210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11.636706000000002</v>
      </c>
      <c r="F66">
        <f>GT_Spot!P66</f>
        <v>0</v>
      </c>
      <c r="G66">
        <f>PPCL_NG!P66</f>
        <v>35.956589999999984</v>
      </c>
      <c r="H66">
        <f>PPCL_Spot!P66</f>
        <v>0</v>
      </c>
      <c r="I66">
        <f>Bawana_NG!P66</f>
        <v>105.06375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908.14456464864884</v>
      </c>
      <c r="P66" s="77">
        <v>117.73577128753601</v>
      </c>
      <c r="Q66" s="77">
        <v>28.429416</v>
      </c>
      <c r="R66" s="80">
        <v>38.64772727272728</v>
      </c>
      <c r="S66" s="80">
        <v>0</v>
      </c>
      <c r="T66" s="78">
        <f>SUMPRODUCT(LTA!F66:AJ66,LTA!F$101:AJ$101,LTA!F$103:AJ$103)</f>
        <v>352.3</v>
      </c>
      <c r="U66" s="78">
        <f>SUMPRODUCT(LTA!F66:AJ66,LTA!F$102:AJ$102,LTA!F$103:AJ$103)</f>
        <v>139.258454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697.75</v>
      </c>
      <c r="AB66" s="117">
        <f>-STOA!N66</f>
        <v>0</v>
      </c>
      <c r="AC66">
        <f t="shared" si="0"/>
        <v>23.103084275989193</v>
      </c>
      <c r="AD66">
        <f t="shared" si="1"/>
        <v>2244.6670949329227</v>
      </c>
      <c r="AE66">
        <f>'IDT-1'!B66</f>
        <v>0</v>
      </c>
      <c r="AF66" s="26"/>
      <c r="AG66">
        <f t="shared" si="2"/>
        <v>2244.6670949329227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-178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11.636706000000002</v>
      </c>
      <c r="F67">
        <f>GT_Spot!P67</f>
        <v>0</v>
      </c>
      <c r="G67">
        <f>PPCL_NG!P67</f>
        <v>35.956589999999984</v>
      </c>
      <c r="H67">
        <f>PPCL_Spot!P67</f>
        <v>0</v>
      </c>
      <c r="I67">
        <f>Bawana_NG!P67</f>
        <v>105.06375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914.17119443497052</v>
      </c>
      <c r="P67" s="77">
        <v>117.73577128753601</v>
      </c>
      <c r="Q67" s="77">
        <v>32.443704000000004</v>
      </c>
      <c r="R67" s="80">
        <v>38.64772727272728</v>
      </c>
      <c r="S67" s="80">
        <v>0</v>
      </c>
      <c r="T67" s="78">
        <f>SUMPRODUCT(LTA!F67:AJ67,LTA!F$101:AJ$101,LTA!F$103:AJ$103)</f>
        <v>330.81</v>
      </c>
      <c r="U67" s="78">
        <f>SUMPRODUCT(LTA!F67:AJ67,LTA!F$102:AJ$102,LTA!F$103:AJ$103)</f>
        <v>139.948454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690.68</v>
      </c>
      <c r="AB67" s="117">
        <f>-STOA!N67</f>
        <v>0</v>
      </c>
      <c r="AC67">
        <f t="shared" si="0"/>
        <v>22.866285204809067</v>
      </c>
      <c r="AD67">
        <f t="shared" si="1"/>
        <v>2236.0748117904245</v>
      </c>
      <c r="AE67">
        <f>'IDT-1'!B67</f>
        <v>0</v>
      </c>
      <c r="AF67" s="26"/>
      <c r="AG67">
        <f t="shared" si="2"/>
        <v>2236.0748117904245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-169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11.636706000000002</v>
      </c>
      <c r="F68">
        <f>GT_Spot!P68</f>
        <v>0</v>
      </c>
      <c r="G68">
        <f>PPCL_NG!P68</f>
        <v>35.956589999999984</v>
      </c>
      <c r="H68">
        <f>PPCL_Spot!P68</f>
        <v>0</v>
      </c>
      <c r="I68">
        <f>Bawana_NG!P68</f>
        <v>105.06375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921.06168669411306</v>
      </c>
      <c r="P68" s="77">
        <v>117.73577128753601</v>
      </c>
      <c r="Q68" s="77">
        <v>32.443704000000004</v>
      </c>
      <c r="R68" s="80">
        <v>38.64772727272728</v>
      </c>
      <c r="S68" s="80">
        <v>0</v>
      </c>
      <c r="T68" s="78">
        <f>SUMPRODUCT(LTA!F68:AJ68,LTA!F$101:AJ$101,LTA!F$103:AJ$103)</f>
        <v>310.09000000000003</v>
      </c>
      <c r="U68" s="78">
        <f>SUMPRODUCT(LTA!F68:AJ68,LTA!F$102:AJ$102,LTA!F$103:AJ$103)</f>
        <v>130.86845400000001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678.78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22.497814644034154</v>
      </c>
      <c r="AD68">
        <f t="shared" ref="AD68:AD98" si="4">SUM(B68:AB68,AI68:AR68)-AC68</f>
        <v>2208.6337746103422</v>
      </c>
      <c r="AE68">
        <f>'IDT-1'!B68</f>
        <v>0</v>
      </c>
      <c r="AF68" s="26"/>
      <c r="AG68">
        <f t="shared" ref="AG68:AG98" si="5">SUM(AD68:AF68)+AT68</f>
        <v>2208.6337746103422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-162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11.636706000000002</v>
      </c>
      <c r="F69">
        <f>GT_Spot!P69</f>
        <v>0</v>
      </c>
      <c r="G69">
        <f>PPCL_NG!P69</f>
        <v>35.956589999999984</v>
      </c>
      <c r="H69">
        <f>PPCL_Spot!P69</f>
        <v>0</v>
      </c>
      <c r="I69">
        <f>Bawana_NG!P69</f>
        <v>105.06375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921.52998544064644</v>
      </c>
      <c r="P69" s="77">
        <v>117.73577128753601</v>
      </c>
      <c r="Q69" s="77">
        <v>32.443704000000004</v>
      </c>
      <c r="R69" s="80">
        <v>38.64772727272728</v>
      </c>
      <c r="S69" s="80">
        <v>0</v>
      </c>
      <c r="T69" s="78">
        <f>SUMPRODUCT(LTA!F69:AJ69,LTA!F$101:AJ$101,LTA!F$103:AJ$103)</f>
        <v>285.35000000000002</v>
      </c>
      <c r="U69" s="78">
        <f>SUMPRODUCT(LTA!F69:AJ69,LTA!F$102:AJ$102,LTA!F$103:AJ$103)</f>
        <v>130.52845400000001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670.38</v>
      </c>
      <c r="AB69" s="117">
        <f>-STOA!N69</f>
        <v>0</v>
      </c>
      <c r="AC69">
        <f t="shared" si="3"/>
        <v>22.180677290437064</v>
      </c>
      <c r="AD69">
        <f t="shared" si="4"/>
        <v>2178.9392107104727</v>
      </c>
      <c r="AE69">
        <f>'IDT-1'!B69</f>
        <v>0</v>
      </c>
      <c r="AF69" s="26"/>
      <c r="AG69">
        <f t="shared" si="5"/>
        <v>2178.9392107104727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-159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11.636706000000002</v>
      </c>
      <c r="F70">
        <f>GT_Spot!P70</f>
        <v>0</v>
      </c>
      <c r="G70">
        <f>PPCL_NG!P70</f>
        <v>35.956589999999984</v>
      </c>
      <c r="H70">
        <f>PPCL_Spot!P70</f>
        <v>0</v>
      </c>
      <c r="I70">
        <f>Bawana_NG!P70</f>
        <v>105.06375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924.16656865738742</v>
      </c>
      <c r="P70" s="77">
        <v>117.73577128753601</v>
      </c>
      <c r="Q70" s="77">
        <v>32.443704000000004</v>
      </c>
      <c r="R70" s="80">
        <v>38.64772727272728</v>
      </c>
      <c r="S70" s="80">
        <v>0</v>
      </c>
      <c r="T70" s="78">
        <f>SUMPRODUCT(LTA!F70:AJ70,LTA!F$101:AJ$101,LTA!F$103:AJ$103)</f>
        <v>261.55</v>
      </c>
      <c r="U70" s="78">
        <f>SUMPRODUCT(LTA!F70:AJ70,LTA!F$102:AJ$102,LTA!F$103:AJ$103)</f>
        <v>130.85845399999999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654.98</v>
      </c>
      <c r="AB70" s="117">
        <f>-STOA!N70</f>
        <v>0</v>
      </c>
      <c r="AC70">
        <f t="shared" si="3"/>
        <v>21.737529437433647</v>
      </c>
      <c r="AD70">
        <f t="shared" si="4"/>
        <v>2157.1489417802168</v>
      </c>
      <c r="AE70">
        <f>'IDT-1'!B70</f>
        <v>0</v>
      </c>
      <c r="AF70" s="26"/>
      <c r="AG70">
        <f t="shared" si="5"/>
        <v>2157.1489417802168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-145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11.636706000000002</v>
      </c>
      <c r="F71">
        <f>GT_Spot!P71</f>
        <v>0</v>
      </c>
      <c r="G71">
        <f>PPCL_NG!P71</f>
        <v>35.956589999999984</v>
      </c>
      <c r="H71">
        <f>PPCL_Spot!P71</f>
        <v>0</v>
      </c>
      <c r="I71">
        <f>Bawana_NG!P71</f>
        <v>105.06375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940.75352034884997</v>
      </c>
      <c r="P71" s="77">
        <v>117.73577128753601</v>
      </c>
      <c r="Q71" s="77">
        <v>32.443704000000004</v>
      </c>
      <c r="R71" s="80">
        <v>38.647727272727273</v>
      </c>
      <c r="S71" s="80">
        <v>0</v>
      </c>
      <c r="T71" s="78">
        <f>SUMPRODUCT(LTA!F71:AJ71,LTA!F$101:AJ$101,LTA!F$103:AJ$103)</f>
        <v>235.69</v>
      </c>
      <c r="U71" s="78">
        <f>SUMPRODUCT(LTA!F71:AJ71,LTA!F$102:AJ$102,LTA!F$103:AJ$103)</f>
        <v>130.65845400000001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638.17999999999995</v>
      </c>
      <c r="AB71" s="117">
        <f>-STOA!N71</f>
        <v>0</v>
      </c>
      <c r="AC71">
        <f t="shared" si="3"/>
        <v>21.3553984444412</v>
      </c>
      <c r="AD71">
        <f t="shared" si="4"/>
        <v>2148.258024464672</v>
      </c>
      <c r="AE71">
        <f>'IDT-1'!B71</f>
        <v>0</v>
      </c>
      <c r="AF71" s="26"/>
      <c r="AG71">
        <f t="shared" si="5"/>
        <v>2148.258024464672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-128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11.636706000000002</v>
      </c>
      <c r="F72">
        <f>GT_Spot!P72</f>
        <v>0</v>
      </c>
      <c r="G72">
        <f>PPCL_NG!P72</f>
        <v>35.956589999999984</v>
      </c>
      <c r="H72">
        <f>PPCL_Spot!P72</f>
        <v>0</v>
      </c>
      <c r="I72">
        <f>Bawana_NG!P72</f>
        <v>105.06375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946.8314647930099</v>
      </c>
      <c r="P72" s="77">
        <v>117.73577128753601</v>
      </c>
      <c r="Q72" s="77">
        <v>32.443704000000004</v>
      </c>
      <c r="R72" s="80">
        <v>38.647727272727273</v>
      </c>
      <c r="S72" s="80">
        <v>0</v>
      </c>
      <c r="T72" s="78">
        <f>SUMPRODUCT(LTA!F72:AJ72,LTA!F$101:AJ$101,LTA!F$103:AJ$103)</f>
        <v>211.99</v>
      </c>
      <c r="U72" s="78">
        <f>SUMPRODUCT(LTA!F72:AJ72,LTA!F$102:AJ$102,LTA!F$103:AJ$103)</f>
        <v>129.98845399999999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624.88</v>
      </c>
      <c r="AB72" s="117">
        <f>-STOA!N72</f>
        <v>0</v>
      </c>
      <c r="AC72">
        <f t="shared" si="3"/>
        <v>21.121778993160781</v>
      </c>
      <c r="AD72">
        <f t="shared" si="4"/>
        <v>2111.8995883601124</v>
      </c>
      <c r="AE72">
        <f>'IDT-1'!B72</f>
        <v>0</v>
      </c>
      <c r="AF72" s="26"/>
      <c r="AG72">
        <f t="shared" si="5"/>
        <v>2111.8995883601124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-133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11.636706000000002</v>
      </c>
      <c r="F73">
        <f>GT_Spot!P73</f>
        <v>0</v>
      </c>
      <c r="G73">
        <f>PPCL_NG!P73</f>
        <v>35.956589999999984</v>
      </c>
      <c r="H73">
        <f>PPCL_Spot!P73</f>
        <v>0</v>
      </c>
      <c r="I73">
        <f>Bawana_NG!P73</f>
        <v>105.06375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939.33389208242215</v>
      </c>
      <c r="P73" s="77">
        <v>117.73577128753601</v>
      </c>
      <c r="Q73" s="77">
        <v>32.443704000000004</v>
      </c>
      <c r="R73" s="80">
        <v>27.28131313131313</v>
      </c>
      <c r="S73" s="80">
        <v>0</v>
      </c>
      <c r="T73" s="78">
        <f>SUMPRODUCT(LTA!F73:AJ73,LTA!F$101:AJ$101,LTA!F$103:AJ$103)</f>
        <v>186.68</v>
      </c>
      <c r="U73" s="78">
        <f>SUMPRODUCT(LTA!F73:AJ73,LTA!F$102:AJ$102,LTA!F$103:AJ$103)</f>
        <v>128.698454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616.48</v>
      </c>
      <c r="AB73" s="117">
        <f>-STOA!N73</f>
        <v>0</v>
      </c>
      <c r="AC73">
        <f t="shared" si="3"/>
        <v>20.25713829788657</v>
      </c>
      <c r="AD73">
        <f t="shared" si="4"/>
        <v>2102.9002422033846</v>
      </c>
      <c r="AE73">
        <f>'IDT-1'!B73</f>
        <v>0</v>
      </c>
      <c r="AF73" s="26"/>
      <c r="AG73">
        <f t="shared" si="5"/>
        <v>2102.9002422033846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-89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11.636706000000002</v>
      </c>
      <c r="F74">
        <f>GT_Spot!P74</f>
        <v>0</v>
      </c>
      <c r="G74">
        <f>PPCL_NG!P74</f>
        <v>35.956589999999984</v>
      </c>
      <c r="H74">
        <f>PPCL_Spot!P74</f>
        <v>0</v>
      </c>
      <c r="I74">
        <f>Bawana_NG!P74</f>
        <v>105.06375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939.34635137058365</v>
      </c>
      <c r="P74" s="77">
        <v>117.73577128753601</v>
      </c>
      <c r="Q74" s="77">
        <v>32.443704000000004</v>
      </c>
      <c r="R74" s="80">
        <v>15.075252525252523</v>
      </c>
      <c r="S74" s="80">
        <v>0</v>
      </c>
      <c r="T74" s="78">
        <f>SUMPRODUCT(LTA!F74:AJ74,LTA!F$101:AJ$101,LTA!F$103:AJ$103)</f>
        <v>161.66000000000003</v>
      </c>
      <c r="U74" s="78">
        <f>SUMPRODUCT(LTA!F74:AJ74,LTA!F$102:AJ$102,LTA!F$103:AJ$103)</f>
        <v>127.478454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611.57999999999993</v>
      </c>
      <c r="AB74" s="117">
        <f>-STOA!N74</f>
        <v>0</v>
      </c>
      <c r="AC74">
        <f t="shared" si="3"/>
        <v>19.822533841155892</v>
      </c>
      <c r="AD74">
        <f t="shared" si="4"/>
        <v>2066.0012453422169</v>
      </c>
      <c r="AE74">
        <f>'IDT-1'!B74</f>
        <v>0</v>
      </c>
      <c r="AF74" s="26"/>
      <c r="AG74">
        <f t="shared" si="5"/>
        <v>2066.0012453422169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-83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11.636706000000002</v>
      </c>
      <c r="F75">
        <f>GT_Spot!P75</f>
        <v>0</v>
      </c>
      <c r="G75">
        <f>PPCL_NG!P75</f>
        <v>39.096779999999988</v>
      </c>
      <c r="H75">
        <f>PPCL_Spot!P75</f>
        <v>0</v>
      </c>
      <c r="I75">
        <f>Bawana_NG!P75</f>
        <v>105.06375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924.95219983051618</v>
      </c>
      <c r="P75" s="77">
        <v>117.73577128753601</v>
      </c>
      <c r="Q75" s="77">
        <v>32.443704000000004</v>
      </c>
      <c r="R75" s="80">
        <v>0</v>
      </c>
      <c r="S75" s="80">
        <v>0</v>
      </c>
      <c r="T75" s="78">
        <f>SUMPRODUCT(LTA!F75:AJ75,LTA!F$101:AJ$101,LTA!F$103:AJ$103)</f>
        <v>141.23000000000002</v>
      </c>
      <c r="U75" s="78">
        <f>SUMPRODUCT(LTA!F75:AJ75,LTA!F$102:AJ$102,LTA!F$103:AJ$103)</f>
        <v>136.758454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604.57999999999993</v>
      </c>
      <c r="AB75" s="117">
        <f>-STOA!N75</f>
        <v>0</v>
      </c>
      <c r="AC75">
        <f t="shared" si="3"/>
        <v>19.200285441803988</v>
      </c>
      <c r="AD75">
        <f t="shared" si="4"/>
        <v>2048.1442796762481</v>
      </c>
      <c r="AE75">
        <f>'IDT-1'!B75</f>
        <v>0</v>
      </c>
      <c r="AF75" s="26"/>
      <c r="AG75">
        <f t="shared" si="5"/>
        <v>2048.1442796762481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11.636706000000002</v>
      </c>
      <c r="F76">
        <f>GT_Spot!P76</f>
        <v>0</v>
      </c>
      <c r="G76">
        <f>PPCL_NG!P76</f>
        <v>39.096779999999988</v>
      </c>
      <c r="H76">
        <f>PPCL_Spot!P76</f>
        <v>0</v>
      </c>
      <c r="I76">
        <f>Bawana_NG!P76</f>
        <v>105.06375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935.29888314047435</v>
      </c>
      <c r="P76" s="77">
        <v>117.73577128753601</v>
      </c>
      <c r="Q76" s="77">
        <v>32.443704000000004</v>
      </c>
      <c r="R76" s="80">
        <v>0</v>
      </c>
      <c r="S76" s="80">
        <v>0</v>
      </c>
      <c r="T76" s="78">
        <f>SUMPRODUCT(LTA!F76:AJ76,LTA!F$101:AJ$101,LTA!F$103:AJ$103)</f>
        <v>124.38</v>
      </c>
      <c r="U76" s="78">
        <f>SUMPRODUCT(LTA!F76:AJ76,LTA!F$102:AJ$102,LTA!F$103:AJ$103)</f>
        <v>135.818454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594.78</v>
      </c>
      <c r="AB76" s="117">
        <f>-STOA!N76</f>
        <v>0</v>
      </c>
      <c r="AC76">
        <f t="shared" si="3"/>
        <v>19.181716167764556</v>
      </c>
      <c r="AD76">
        <f t="shared" si="4"/>
        <v>2015.9195322602459</v>
      </c>
      <c r="AE76">
        <f>'IDT-1'!B76</f>
        <v>0</v>
      </c>
      <c r="AF76" s="26"/>
      <c r="AG76">
        <f t="shared" si="5"/>
        <v>2015.9195322602459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-72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11.636706000000002</v>
      </c>
      <c r="F77">
        <f>GT_Spot!P77</f>
        <v>0</v>
      </c>
      <c r="G77">
        <f>PPCL_NG!P77</f>
        <v>39.096779999999988</v>
      </c>
      <c r="H77">
        <f>PPCL_Spot!P77</f>
        <v>0</v>
      </c>
      <c r="I77">
        <f>Bawana_NG!P77</f>
        <v>105.06375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947.64890791618984</v>
      </c>
      <c r="P77" s="77">
        <v>117.73577128753601</v>
      </c>
      <c r="Q77" s="77">
        <v>32.443704000000004</v>
      </c>
      <c r="R77" s="80">
        <v>0</v>
      </c>
      <c r="S77" s="80">
        <v>0</v>
      </c>
      <c r="T77" s="78">
        <f>SUMPRODUCT(LTA!F77:AJ77,LTA!F$101:AJ$101,LTA!F$103:AJ$103)</f>
        <v>111.47</v>
      </c>
      <c r="U77" s="78">
        <f>SUMPRODUCT(LTA!F77:AJ77,LTA!F$102:AJ$102,LTA!F$103:AJ$103)</f>
        <v>133.948454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587.78</v>
      </c>
      <c r="AB77" s="117">
        <f>-STOA!N77</f>
        <v>0</v>
      </c>
      <c r="AC77">
        <f t="shared" si="3"/>
        <v>19.489369996767447</v>
      </c>
      <c r="AD77">
        <f t="shared" si="4"/>
        <v>1962.1819032069584</v>
      </c>
      <c r="AE77">
        <f>'IDT-1'!B77</f>
        <v>0</v>
      </c>
      <c r="AF77" s="26"/>
      <c r="AG77">
        <f t="shared" si="5"/>
        <v>1962.1819032069584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-116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11.636706000000002</v>
      </c>
      <c r="F78">
        <f>GT_Spot!P78</f>
        <v>0</v>
      </c>
      <c r="G78">
        <f>PPCL_NG!P78</f>
        <v>39.096779999999988</v>
      </c>
      <c r="H78">
        <f>PPCL_Spot!P78</f>
        <v>0</v>
      </c>
      <c r="I78">
        <f>Bawana_NG!P78</f>
        <v>105.06375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983.45598383072991</v>
      </c>
      <c r="P78" s="77">
        <v>117.73577128753601</v>
      </c>
      <c r="Q78" s="77">
        <v>32.443704000000004</v>
      </c>
      <c r="R78" s="80">
        <v>0</v>
      </c>
      <c r="S78" s="80">
        <v>0</v>
      </c>
      <c r="T78" s="78">
        <f>SUMPRODUCT(LTA!F78:AJ78,LTA!F$101:AJ$101,LTA!F$103:AJ$103)</f>
        <v>102.52000000000001</v>
      </c>
      <c r="U78" s="78">
        <f>SUMPRODUCT(LTA!F78:AJ78,LTA!F$102:AJ$102,LTA!F$103:AJ$103)</f>
        <v>131.26845399999999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584.28</v>
      </c>
      <c r="AB78" s="117">
        <f>-STOA!N78</f>
        <v>0</v>
      </c>
      <c r="AC78">
        <f t="shared" si="3"/>
        <v>19.840012687737111</v>
      </c>
      <c r="AD78">
        <f t="shared" si="4"/>
        <v>1963.508336430529</v>
      </c>
      <c r="AE78">
        <f>'IDT-1'!B78</f>
        <v>0</v>
      </c>
      <c r="AF78" s="26"/>
      <c r="AG78">
        <f t="shared" si="5"/>
        <v>1963.508336430529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-135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11.636706000000002</v>
      </c>
      <c r="F79">
        <f>GT_Spot!P79</f>
        <v>0</v>
      </c>
      <c r="G79">
        <f>PPCL_NG!P79</f>
        <v>39.266519999999993</v>
      </c>
      <c r="H79">
        <f>PPCL_Spot!P79</f>
        <v>0</v>
      </c>
      <c r="I79">
        <f>Bawana_NG!P79</f>
        <v>105.06375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1001.7787626177296</v>
      </c>
      <c r="P79" s="77">
        <v>117.73577128753601</v>
      </c>
      <c r="Q79" s="77">
        <v>32.443704000000004</v>
      </c>
      <c r="R79" s="80">
        <v>0</v>
      </c>
      <c r="S79" s="80">
        <v>0</v>
      </c>
      <c r="T79" s="78">
        <f>SUMPRODUCT(LTA!F79:AJ79,LTA!F$101:AJ$101,LTA!F$103:AJ$103)</f>
        <v>95.41</v>
      </c>
      <c r="U79" s="78">
        <f>SUMPRODUCT(LTA!F79:AJ79,LTA!F$102:AJ$102,LTA!F$103:AJ$103)</f>
        <v>128.538454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581.79999999999995</v>
      </c>
      <c r="AB79" s="117">
        <f>-STOA!N79</f>
        <v>0</v>
      </c>
      <c r="AC79">
        <f t="shared" si="3"/>
        <v>19.565840134741482</v>
      </c>
      <c r="AD79">
        <f t="shared" si="4"/>
        <v>2006.9550277705243</v>
      </c>
      <c r="AE79">
        <f>'IDT-1'!B79</f>
        <v>0</v>
      </c>
      <c r="AF79" s="26"/>
      <c r="AG79">
        <f t="shared" si="5"/>
        <v>2006.9550277705243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-98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11.831897000000001</v>
      </c>
      <c r="F80">
        <f>GT_Spot!P80</f>
        <v>0</v>
      </c>
      <c r="G80">
        <f>PPCL_NG!P80</f>
        <v>39.266519999999993</v>
      </c>
      <c r="H80">
        <f>PPCL_Spot!P80</f>
        <v>0</v>
      </c>
      <c r="I80">
        <f>Bawana_NG!P80</f>
        <v>105.06375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1002.4528954381923</v>
      </c>
      <c r="P80" s="77">
        <v>117.73577128753601</v>
      </c>
      <c r="Q80" s="77">
        <v>32.443704000000004</v>
      </c>
      <c r="R80" s="80">
        <v>0</v>
      </c>
      <c r="S80" s="80">
        <v>0</v>
      </c>
      <c r="T80" s="78">
        <f>SUMPRODUCT(LTA!F80:AJ80,LTA!F$101:AJ$101,LTA!F$103:AJ$103)</f>
        <v>90.81</v>
      </c>
      <c r="U80" s="78">
        <f>SUMPRODUCT(LTA!F80:AJ80,LTA!F$102:AJ$102,LTA!F$103:AJ$103)</f>
        <v>127.77845399999998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581.79999999999995</v>
      </c>
      <c r="AB80" s="117">
        <f>-STOA!N80</f>
        <v>0</v>
      </c>
      <c r="AC80">
        <f t="shared" si="3"/>
        <v>19.171197083473739</v>
      </c>
      <c r="AD80">
        <f t="shared" si="4"/>
        <v>2042.8589946422546</v>
      </c>
      <c r="AE80">
        <f>'IDT-1'!B80</f>
        <v>0</v>
      </c>
      <c r="AF80" s="26"/>
      <c r="AG80">
        <f t="shared" si="5"/>
        <v>2042.8589946422546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11.831897000000001</v>
      </c>
      <c r="F81">
        <f>GT_Spot!P81</f>
        <v>0</v>
      </c>
      <c r="G81">
        <f>PPCL_NG!P81</f>
        <v>39.266519999999993</v>
      </c>
      <c r="H81">
        <f>PPCL_Spot!P81</f>
        <v>0</v>
      </c>
      <c r="I81">
        <f>Bawana_NG!P81</f>
        <v>105.06375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1120.1699469680968</v>
      </c>
      <c r="P81" s="77">
        <v>117.73577128753601</v>
      </c>
      <c r="Q81" s="77">
        <v>32.443704000000004</v>
      </c>
      <c r="R81" s="80">
        <v>0</v>
      </c>
      <c r="S81" s="80">
        <v>0</v>
      </c>
      <c r="T81" s="78">
        <f>SUMPRODUCT(LTA!F81:AJ81,LTA!F$101:AJ$101,LTA!F$103:AJ$103)</f>
        <v>91.23</v>
      </c>
      <c r="U81" s="78">
        <f>SUMPRODUCT(LTA!F81:AJ81,LTA!F$102:AJ$102,LTA!F$103:AJ$103)</f>
        <v>125.748454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581.79999999999995</v>
      </c>
      <c r="AB81" s="117">
        <f>-STOA!N81</f>
        <v>0</v>
      </c>
      <c r="AC81">
        <f t="shared" si="3"/>
        <v>20.423770452513978</v>
      </c>
      <c r="AD81">
        <f t="shared" si="4"/>
        <v>2131.7134728031187</v>
      </c>
      <c r="AE81">
        <f>'IDT-1'!B81</f>
        <v>0</v>
      </c>
      <c r="AF81" s="26"/>
      <c r="AG81">
        <f t="shared" si="5"/>
        <v>2131.7134728031187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11.831897000000001</v>
      </c>
      <c r="F82">
        <f>GT_Spot!P82</f>
        <v>0</v>
      </c>
      <c r="G82">
        <f>PPCL_NG!P82</f>
        <v>39.266519999999993</v>
      </c>
      <c r="H82">
        <f>PPCL_Spot!P82</f>
        <v>0</v>
      </c>
      <c r="I82">
        <f>Bawana_NG!P82</f>
        <v>105.06375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1163.0566624684841</v>
      </c>
      <c r="P82" s="77">
        <v>117.73577128753601</v>
      </c>
      <c r="Q82" s="77">
        <v>32.443704000000004</v>
      </c>
      <c r="R82" s="80">
        <v>0</v>
      </c>
      <c r="S82" s="80">
        <v>0</v>
      </c>
      <c r="T82" s="78">
        <f>SUMPRODUCT(LTA!F82:AJ82,LTA!F$101:AJ$101,LTA!F$103:AJ$103)</f>
        <v>89.7</v>
      </c>
      <c r="U82" s="78">
        <f>SUMPRODUCT(LTA!F82:AJ82,LTA!F$102:AJ$102,LTA!F$103:AJ$103)</f>
        <v>121.51845399999999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581.79999999999995</v>
      </c>
      <c r="AB82" s="117">
        <f>-STOA!N82</f>
        <v>0</v>
      </c>
      <c r="AC82">
        <f t="shared" si="3"/>
        <v>20.928048099361288</v>
      </c>
      <c r="AD82">
        <f t="shared" si="4"/>
        <v>2148.3359106566586</v>
      </c>
      <c r="AE82">
        <f>'IDT-1'!B82</f>
        <v>0</v>
      </c>
      <c r="AF82" s="26"/>
      <c r="AG82">
        <f t="shared" si="5"/>
        <v>2148.3359106566586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-104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13.538780000000001</v>
      </c>
      <c r="F83">
        <f>GT_Spot!P83</f>
        <v>0</v>
      </c>
      <c r="G83">
        <f>PPCL_NG!P83</f>
        <v>40.737599999999986</v>
      </c>
      <c r="H83">
        <f>PPCL_Spot!P83</f>
        <v>0</v>
      </c>
      <c r="I83">
        <f>Bawana_NG!P83</f>
        <v>105.06375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1200.3402756269695</v>
      </c>
      <c r="P83" s="77">
        <v>117.73577128753601</v>
      </c>
      <c r="Q83" s="77">
        <v>32.443704000000004</v>
      </c>
      <c r="R83" s="80">
        <v>0</v>
      </c>
      <c r="S83" s="80">
        <v>0</v>
      </c>
      <c r="T83" s="78">
        <f>SUMPRODUCT(LTA!F83:AJ83,LTA!F$101:AJ$101,LTA!F$103:AJ$103)</f>
        <v>92.660000000000011</v>
      </c>
      <c r="U83" s="78">
        <f>SUMPRODUCT(LTA!F83:AJ83,LTA!F$102:AJ$102,LTA!F$103:AJ$103)</f>
        <v>125.72845399999999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581.79999999999995</v>
      </c>
      <c r="AB83" s="117">
        <f>-STOA!N83</f>
        <v>0</v>
      </c>
      <c r="AC83">
        <f t="shared" si="3"/>
        <v>21.799990473187922</v>
      </c>
      <c r="AD83">
        <f t="shared" si="4"/>
        <v>2144.0955444413175</v>
      </c>
      <c r="AE83">
        <f>'IDT-1'!B83</f>
        <v>0</v>
      </c>
      <c r="AF83" s="26"/>
      <c r="AG83">
        <f t="shared" si="5"/>
        <v>2144.0955444413175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-155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13.538780000000001</v>
      </c>
      <c r="F84">
        <f>GT_Spot!P84</f>
        <v>0</v>
      </c>
      <c r="G84">
        <f>PPCL_NG!P84</f>
        <v>40.737599999999986</v>
      </c>
      <c r="H84">
        <f>PPCL_Spot!P84</f>
        <v>0</v>
      </c>
      <c r="I84">
        <f>Bawana_NG!P84</f>
        <v>105.06375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1237.567625720347</v>
      </c>
      <c r="P84" s="77">
        <v>117.73577128753601</v>
      </c>
      <c r="Q84" s="77">
        <v>32.443704000000004</v>
      </c>
      <c r="R84" s="80">
        <v>0</v>
      </c>
      <c r="S84" s="80">
        <v>0</v>
      </c>
      <c r="T84" s="78">
        <f>SUMPRODUCT(LTA!F84:AJ84,LTA!F$101:AJ$101,LTA!F$103:AJ$103)</f>
        <v>92.509999999999991</v>
      </c>
      <c r="U84" s="78">
        <f>SUMPRODUCT(LTA!F84:AJ84,LTA!F$102:AJ$102,LTA!F$103:AJ$103)</f>
        <v>124.638454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581.79999999999995</v>
      </c>
      <c r="AB84" s="117">
        <f>-STOA!N84</f>
        <v>0</v>
      </c>
      <c r="AC84">
        <f t="shared" si="3"/>
        <v>22.347510469586719</v>
      </c>
      <c r="AD84">
        <f t="shared" si="4"/>
        <v>2153.5353745382959</v>
      </c>
      <c r="AE84">
        <f>'IDT-1'!B84</f>
        <v>0</v>
      </c>
      <c r="AF84" s="26"/>
      <c r="AG84">
        <f t="shared" si="5"/>
        <v>2153.5353745382959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-181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12.002170000000001</v>
      </c>
      <c r="F85">
        <f>GT_Spot!P85</f>
        <v>0</v>
      </c>
      <c r="G85">
        <f>PPCL_NG!P85</f>
        <v>39.501326999999989</v>
      </c>
      <c r="H85">
        <f>PPCL_Spot!P85</f>
        <v>0</v>
      </c>
      <c r="I85">
        <f>Bawana_NG!P85</f>
        <v>112.20030249999999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1224.7745567537795</v>
      </c>
      <c r="P85" s="77">
        <v>117.73577128753601</v>
      </c>
      <c r="Q85" s="77">
        <v>32.443704000000004</v>
      </c>
      <c r="R85" s="80">
        <v>0</v>
      </c>
      <c r="S85" s="80">
        <v>0</v>
      </c>
      <c r="T85" s="78">
        <f>SUMPRODUCT(LTA!F85:AJ85,LTA!F$101:AJ$101,LTA!F$103:AJ$103)</f>
        <v>92.38</v>
      </c>
      <c r="U85" s="78">
        <f>SUMPRODUCT(LTA!F85:AJ85,LTA!F$102:AJ$102,LTA!F$103:AJ$103)</f>
        <v>123.168454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581.79999999999995</v>
      </c>
      <c r="AB85" s="117">
        <f>-STOA!N85</f>
        <v>0</v>
      </c>
      <c r="AC85">
        <f t="shared" si="3"/>
        <v>22.436814304724834</v>
      </c>
      <c r="AD85">
        <f t="shared" si="4"/>
        <v>2123.4166712365904</v>
      </c>
      <c r="AE85">
        <f>'IDT-1'!B85</f>
        <v>0</v>
      </c>
      <c r="AF85" s="26"/>
      <c r="AG85">
        <f t="shared" si="5"/>
        <v>2123.4166712365904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-201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12.002170000000001</v>
      </c>
      <c r="F86">
        <f>GT_Spot!P86</f>
        <v>0</v>
      </c>
      <c r="G86">
        <f>PPCL_NG!P86</f>
        <v>39.501326999999989</v>
      </c>
      <c r="H86">
        <f>PPCL_Spot!P86</f>
        <v>0</v>
      </c>
      <c r="I86">
        <f>Bawana_NG!P86</f>
        <v>120.56648999999999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1186.2417923545256</v>
      </c>
      <c r="P86" s="77">
        <v>117.73577128753601</v>
      </c>
      <c r="Q86" s="77">
        <v>32.443704000000004</v>
      </c>
      <c r="R86" s="80">
        <v>0</v>
      </c>
      <c r="S86" s="80">
        <v>0</v>
      </c>
      <c r="T86" s="78">
        <f>SUMPRODUCT(LTA!F86:AJ86,LTA!F$101:AJ$101,LTA!F$103:AJ$103)</f>
        <v>92.91</v>
      </c>
      <c r="U86" s="78">
        <f>SUMPRODUCT(LTA!F86:AJ86,LTA!F$102:AJ$102,LTA!F$103:AJ$103)</f>
        <v>121.83845399999998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581.79999999999995</v>
      </c>
      <c r="AB86" s="117">
        <f>-STOA!N86</f>
        <v>0</v>
      </c>
      <c r="AC86">
        <f t="shared" si="3"/>
        <v>21.906842729867741</v>
      </c>
      <c r="AD86">
        <f t="shared" si="4"/>
        <v>2121.9800659121943</v>
      </c>
      <c r="AE86">
        <f>'IDT-1'!B86</f>
        <v>0</v>
      </c>
      <c r="AF86" s="26"/>
      <c r="AG86">
        <f t="shared" si="5"/>
        <v>2121.9800659121943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-172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12.002170000000001</v>
      </c>
      <c r="F87">
        <f>GT_Spot!P87</f>
        <v>0</v>
      </c>
      <c r="G87">
        <f>PPCL_NG!P87</f>
        <v>39.501326999999989</v>
      </c>
      <c r="H87">
        <f>PPCL_Spot!P87</f>
        <v>0</v>
      </c>
      <c r="I87">
        <f>Bawana_NG!P87</f>
        <v>112.20030249999999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1113.4454433757357</v>
      </c>
      <c r="P87" s="77">
        <v>117.73577128753601</v>
      </c>
      <c r="Q87" s="77">
        <v>32.443704000000004</v>
      </c>
      <c r="R87" s="80">
        <v>0</v>
      </c>
      <c r="S87" s="80">
        <v>0</v>
      </c>
      <c r="T87" s="78">
        <f>SUMPRODUCT(LTA!F87:AJ87,LTA!F$101:AJ$101,LTA!F$103:AJ$103)</f>
        <v>92.75</v>
      </c>
      <c r="U87" s="78">
        <f>SUMPRODUCT(LTA!F87:AJ87,LTA!F$102:AJ$102,LTA!F$103:AJ$103)</f>
        <v>119.888454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581.79999999999995</v>
      </c>
      <c r="AB87" s="117">
        <f>-STOA!N87</f>
        <v>0</v>
      </c>
      <c r="AC87">
        <f t="shared" si="3"/>
        <v>20.144181616279727</v>
      </c>
      <c r="AD87">
        <f t="shared" si="4"/>
        <v>2156.4701905469919</v>
      </c>
      <c r="AE87">
        <f>'IDT-1'!B87</f>
        <v>0</v>
      </c>
      <c r="AF87" s="26"/>
      <c r="AG87">
        <f t="shared" si="5"/>
        <v>2156.4701905469919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-56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12.002170000000001</v>
      </c>
      <c r="F88">
        <f>GT_Spot!P88</f>
        <v>0</v>
      </c>
      <c r="G88">
        <f>PPCL_NG!P88</f>
        <v>39.501326999999989</v>
      </c>
      <c r="H88">
        <f>PPCL_Spot!P88</f>
        <v>0</v>
      </c>
      <c r="I88">
        <f>Bawana_NG!P88</f>
        <v>112.20030249999999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1073.5779154529428</v>
      </c>
      <c r="P88" s="77">
        <v>117.73577128753601</v>
      </c>
      <c r="Q88" s="77">
        <v>32.443704000000004</v>
      </c>
      <c r="R88" s="80">
        <v>0</v>
      </c>
      <c r="S88" s="80">
        <v>0</v>
      </c>
      <c r="T88" s="78">
        <f>SUMPRODUCT(LTA!F88:AJ88,LTA!F$101:AJ$101,LTA!F$103:AJ$103)</f>
        <v>90.66</v>
      </c>
      <c r="U88" s="78">
        <f>SUMPRODUCT(LTA!F88:AJ88,LTA!F$102:AJ$102,LTA!F$103:AJ$103)</f>
        <v>118.728454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581.79999999999995</v>
      </c>
      <c r="AB88" s="117">
        <f>-STOA!N88</f>
        <v>0</v>
      </c>
      <c r="AC88">
        <f t="shared" si="3"/>
        <v>19.347475377015972</v>
      </c>
      <c r="AD88">
        <f t="shared" si="4"/>
        <v>2161.1493688634628</v>
      </c>
      <c r="AE88">
        <f>'IDT-1'!B88</f>
        <v>0</v>
      </c>
      <c r="AF88" s="26"/>
      <c r="AG88">
        <f t="shared" si="5"/>
        <v>2161.1493688634628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12.002170000000001</v>
      </c>
      <c r="F89">
        <f>GT_Spot!P89</f>
        <v>0</v>
      </c>
      <c r="G89">
        <f>PPCL_NG!P89</f>
        <v>40.737599999999986</v>
      </c>
      <c r="H89">
        <f>PPCL_Spot!P89</f>
        <v>0</v>
      </c>
      <c r="I89">
        <f>Bawana_NG!P89</f>
        <v>112.20030249999999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1094.3554421460915</v>
      </c>
      <c r="P89" s="77">
        <v>117.73577128753601</v>
      </c>
      <c r="Q89" s="77">
        <v>32.443704000000004</v>
      </c>
      <c r="R89" s="80">
        <v>0</v>
      </c>
      <c r="S89" s="80">
        <v>0</v>
      </c>
      <c r="T89" s="78">
        <f>SUMPRODUCT(LTA!F89:AJ89,LTA!F$101:AJ$101,LTA!F$103:AJ$103)</f>
        <v>79.03</v>
      </c>
      <c r="U89" s="78">
        <f>SUMPRODUCT(LTA!F89:AJ89,LTA!F$102:AJ$102,LTA!F$103:AJ$103)</f>
        <v>106.76845399999999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648.27</v>
      </c>
      <c r="AB89" s="117">
        <f>-STOA!N89</f>
        <v>0</v>
      </c>
      <c r="AC89">
        <f t="shared" si="3"/>
        <v>20.245461666615924</v>
      </c>
      <c r="AD89">
        <f t="shared" si="4"/>
        <v>2280.3751822670115</v>
      </c>
      <c r="AE89">
        <f>'IDT-1'!B89</f>
        <v>0</v>
      </c>
      <c r="AF89" s="26"/>
      <c r="AG89">
        <f t="shared" si="5"/>
        <v>2280.3751822670115</v>
      </c>
      <c r="AI89" s="75">
        <f>PXIL!H89</f>
        <v>0</v>
      </c>
      <c r="AJ89" s="75">
        <f>PXIL!N89</f>
        <v>0</v>
      </c>
      <c r="AK89" s="75">
        <f>RTM_IEX!H89</f>
        <v>46.23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12.002170000000001</v>
      </c>
      <c r="F90">
        <f>GT_Spot!P90</f>
        <v>0</v>
      </c>
      <c r="G90">
        <f>PPCL_NG!P90</f>
        <v>40.737599999999986</v>
      </c>
      <c r="H90">
        <f>PPCL_Spot!P90</f>
        <v>0</v>
      </c>
      <c r="I90">
        <f>Bawana_NG!P90</f>
        <v>112.20030249999999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1125.90587268126</v>
      </c>
      <c r="P90" s="77">
        <v>117.73577128753601</v>
      </c>
      <c r="Q90" s="77">
        <v>32.443704000000004</v>
      </c>
      <c r="R90" s="80">
        <v>0</v>
      </c>
      <c r="S90" s="80">
        <v>0</v>
      </c>
      <c r="T90" s="78">
        <f>SUMPRODUCT(LTA!F90:AJ90,LTA!F$101:AJ$101,LTA!F$103:AJ$103)</f>
        <v>79.2</v>
      </c>
      <c r="U90" s="78">
        <f>SUMPRODUCT(LTA!F90:AJ90,LTA!F$102:AJ$102,LTA!F$103:AJ$103)</f>
        <v>106.96845399999999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723.41000000000008</v>
      </c>
      <c r="AB90" s="117">
        <f>-STOA!N90</f>
        <v>0</v>
      </c>
      <c r="AC90">
        <f t="shared" si="3"/>
        <v>20.941809455325405</v>
      </c>
      <c r="AD90">
        <f t="shared" si="4"/>
        <v>2358.8092650134708</v>
      </c>
      <c r="AE90">
        <f>'IDT-1'!B90</f>
        <v>0</v>
      </c>
      <c r="AF90" s="26"/>
      <c r="AG90">
        <f t="shared" si="5"/>
        <v>2358.8092650134708</v>
      </c>
      <c r="AI90" s="75">
        <f>PXIL!H90</f>
        <v>0</v>
      </c>
      <c r="AJ90" s="75">
        <f>PXIL!N90</f>
        <v>0</v>
      </c>
      <c r="AK90" s="75">
        <f>RTM_IEX!H90</f>
        <v>18.3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12.002170000000001</v>
      </c>
      <c r="F91">
        <f>GT_Spot!P91</f>
        <v>0</v>
      </c>
      <c r="G91">
        <f>PPCL_NG!P91</f>
        <v>39.501326999999989</v>
      </c>
      <c r="H91">
        <f>PPCL_Spot!P91</f>
        <v>0</v>
      </c>
      <c r="I91">
        <f>Bawana_NG!P91</f>
        <v>113.34432999999999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1167.2682176686822</v>
      </c>
      <c r="P91" s="77">
        <v>117.73577128753601</v>
      </c>
      <c r="Q91" s="77">
        <v>32.443704000000004</v>
      </c>
      <c r="R91" s="80">
        <v>0</v>
      </c>
      <c r="S91" s="80">
        <v>0</v>
      </c>
      <c r="T91" s="78">
        <f>SUMPRODUCT(LTA!F91:AJ91,LTA!F$101:AJ$101,LTA!F$103:AJ$103)</f>
        <v>80.08</v>
      </c>
      <c r="U91" s="78">
        <f>SUMPRODUCT(LTA!F91:AJ91,LTA!F$102:AJ$102,LTA!F$103:AJ$103)</f>
        <v>109.248454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726.48</v>
      </c>
      <c r="AB91" s="117">
        <f>-STOA!N91</f>
        <v>0</v>
      </c>
      <c r="AC91">
        <f t="shared" si="3"/>
        <v>21.266618330814723</v>
      </c>
      <c r="AD91">
        <f t="shared" si="4"/>
        <v>2395.3945556254034</v>
      </c>
      <c r="AE91">
        <f>'IDT-1'!B91</f>
        <v>0</v>
      </c>
      <c r="AF91" s="26"/>
      <c r="AG91">
        <f t="shared" si="5"/>
        <v>2395.3945556254034</v>
      </c>
      <c r="AI91" s="75">
        <f>PXIL!H91</f>
        <v>0</v>
      </c>
      <c r="AJ91" s="75">
        <f>PXIL!N91</f>
        <v>0</v>
      </c>
      <c r="AK91" s="75">
        <f>RTM_IEX!H91</f>
        <v>7.71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12.454847000000003</v>
      </c>
      <c r="F92">
        <f>GT_Spot!P92</f>
        <v>0</v>
      </c>
      <c r="G92">
        <f>PPCL_NG!P92</f>
        <v>41.869199999999992</v>
      </c>
      <c r="H92">
        <f>PPCL_Spot!P92</f>
        <v>0</v>
      </c>
      <c r="I92">
        <f>Bawana_NG!P92</f>
        <v>113.34432999999999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1171.5759604066823</v>
      </c>
      <c r="P92" s="77">
        <v>117.73577128753601</v>
      </c>
      <c r="Q92" s="77">
        <v>32.443704000000004</v>
      </c>
      <c r="R92" s="80">
        <v>0</v>
      </c>
      <c r="S92" s="80">
        <v>0</v>
      </c>
      <c r="T92" s="78">
        <f>SUMPRODUCT(LTA!F92:AJ92,LTA!F$101:AJ$101,LTA!F$103:AJ$103)</f>
        <v>81.72</v>
      </c>
      <c r="U92" s="78">
        <f>SUMPRODUCT(LTA!F92:AJ92,LTA!F$102:AJ$102,LTA!F$103:AJ$103)</f>
        <v>112.69845399999998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789.1</v>
      </c>
      <c r="AB92" s="117">
        <f>-STOA!N92</f>
        <v>0</v>
      </c>
      <c r="AC92">
        <f t="shared" si="3"/>
        <v>21.925195306909124</v>
      </c>
      <c r="AD92">
        <f t="shared" si="4"/>
        <v>2469.5742713873092</v>
      </c>
      <c r="AE92">
        <f>'IDT-1'!B92</f>
        <v>0</v>
      </c>
      <c r="AF92" s="26"/>
      <c r="AG92">
        <f t="shared" si="5"/>
        <v>2469.5742713873092</v>
      </c>
      <c r="AI92" s="75">
        <f>PXIL!H92</f>
        <v>0</v>
      </c>
      <c r="AJ92" s="75">
        <f>PXIL!N92</f>
        <v>0</v>
      </c>
      <c r="AK92" s="75">
        <f>RTM_IEX!H92</f>
        <v>7.71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12.454847000000003</v>
      </c>
      <c r="F93">
        <f>GT_Spot!P93</f>
        <v>0</v>
      </c>
      <c r="G93">
        <f>PPCL_NG!P93</f>
        <v>39.75310799999999</v>
      </c>
      <c r="H93">
        <f>PPCL_Spot!P93</f>
        <v>0</v>
      </c>
      <c r="I93">
        <f>Bawana_NG!P93</f>
        <v>113.34432999999999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1222.8208175971524</v>
      </c>
      <c r="P93" s="77">
        <v>117.73577128753601</v>
      </c>
      <c r="Q93" s="77">
        <v>32.443704000000004</v>
      </c>
      <c r="R93" s="80">
        <v>0</v>
      </c>
      <c r="S93" s="80">
        <v>0</v>
      </c>
      <c r="T93" s="78">
        <f>SUMPRODUCT(LTA!F93:AJ93,LTA!F$101:AJ$101,LTA!F$103:AJ$103)</f>
        <v>83.2</v>
      </c>
      <c r="U93" s="78">
        <f>SUMPRODUCT(LTA!F93:AJ93,LTA!F$102:AJ$102,LTA!F$103:AJ$103)</f>
        <v>113.76845400000001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876.75000000000011</v>
      </c>
      <c r="AB93" s="117">
        <f>-STOA!N93</f>
        <v>0</v>
      </c>
      <c r="AC93">
        <f t="shared" si="3"/>
        <v>23.36754052129551</v>
      </c>
      <c r="AD93">
        <f t="shared" si="4"/>
        <v>2567.7506913633929</v>
      </c>
      <c r="AE93">
        <f>'IDT-1'!B93</f>
        <v>0</v>
      </c>
      <c r="AF93" s="26"/>
      <c r="AG93">
        <f t="shared" si="5"/>
        <v>2567.7506913633929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12.454847000000003</v>
      </c>
      <c r="F94">
        <f>GT_Spot!P94</f>
        <v>0</v>
      </c>
      <c r="G94">
        <f>PPCL_NG!P94</f>
        <v>39.75310799999999</v>
      </c>
      <c r="H94">
        <f>PPCL_Spot!P94</f>
        <v>0</v>
      </c>
      <c r="I94">
        <f>Bawana_NG!P94</f>
        <v>113.34432999999999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1241.9577787558724</v>
      </c>
      <c r="P94" s="77">
        <v>117.73577128753601</v>
      </c>
      <c r="Q94" s="77">
        <v>32.443704000000004</v>
      </c>
      <c r="R94" s="80">
        <v>0</v>
      </c>
      <c r="S94" s="80">
        <v>0</v>
      </c>
      <c r="T94" s="78">
        <f>SUMPRODUCT(LTA!F94:AJ94,LTA!F$101:AJ$101,LTA!F$103:AJ$103)</f>
        <v>68.88</v>
      </c>
      <c r="U94" s="78">
        <f>SUMPRODUCT(LTA!F94:AJ94,LTA!F$102:AJ$102,LTA!F$103:AJ$103)</f>
        <v>114.788454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937.45</v>
      </c>
      <c r="AB94" s="117">
        <f>-STOA!N94</f>
        <v>0</v>
      </c>
      <c r="AC94">
        <f t="shared" si="3"/>
        <v>24.068481437280781</v>
      </c>
      <c r="AD94">
        <f t="shared" si="4"/>
        <v>2620.5867116061272</v>
      </c>
      <c r="AE94">
        <f>'IDT-1'!B94</f>
        <v>0</v>
      </c>
      <c r="AF94" s="26"/>
      <c r="AG94">
        <f t="shared" si="5"/>
        <v>2620.5867116061272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-45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12.454847000000003</v>
      </c>
      <c r="F95">
        <f>GT_Spot!P95</f>
        <v>0</v>
      </c>
      <c r="G95">
        <f>PPCL_NG!P95</f>
        <v>39.75310799999999</v>
      </c>
      <c r="H95">
        <f>PPCL_Spot!P95</f>
        <v>0</v>
      </c>
      <c r="I95">
        <f>Bawana_NG!P95</f>
        <v>122.31755250000001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1221.9478775599673</v>
      </c>
      <c r="P95" s="77">
        <v>117.73577128753601</v>
      </c>
      <c r="Q95" s="77">
        <v>32.443704000000004</v>
      </c>
      <c r="R95" s="80">
        <v>0</v>
      </c>
      <c r="S95" s="80">
        <v>0</v>
      </c>
      <c r="T95" s="78">
        <f>SUMPRODUCT(LTA!F95:AJ95,LTA!F$101:AJ$101,LTA!F$103:AJ$103)</f>
        <v>69.53</v>
      </c>
      <c r="U95" s="78">
        <f>SUMPRODUCT(LTA!F95:AJ95,LTA!F$102:AJ$102,LTA!F$103:AJ$103)</f>
        <v>100.748454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1005.7900000000001</v>
      </c>
      <c r="AB95" s="117">
        <f>-STOA!N95</f>
        <v>0</v>
      </c>
      <c r="AC95">
        <f t="shared" si="3"/>
        <v>24.481553047323409</v>
      </c>
      <c r="AD95">
        <f t="shared" si="4"/>
        <v>2661.0869613001801</v>
      </c>
      <c r="AE95">
        <f>'IDT-1'!B95</f>
        <v>0</v>
      </c>
      <c r="AF95" s="26"/>
      <c r="AG95">
        <f t="shared" si="5"/>
        <v>2661.0869613001801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-48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12.454847000000003</v>
      </c>
      <c r="F96">
        <f>GT_Spot!P96</f>
        <v>0</v>
      </c>
      <c r="G96">
        <f>PPCL_NG!P96</f>
        <v>39.75310799999999</v>
      </c>
      <c r="H96">
        <f>PPCL_Spot!P96</f>
        <v>0</v>
      </c>
      <c r="I96">
        <f>Bawana_NG!P96</f>
        <v>122.31755250000001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1211.0825187173193</v>
      </c>
      <c r="P96" s="77">
        <v>117.73577128753601</v>
      </c>
      <c r="Q96" s="77">
        <v>32.443704000000004</v>
      </c>
      <c r="R96" s="80">
        <v>0</v>
      </c>
      <c r="S96" s="80">
        <v>0</v>
      </c>
      <c r="T96" s="78">
        <f>SUMPRODUCT(LTA!F96:AJ96,LTA!F$101:AJ$101,LTA!F$103:AJ$103)</f>
        <v>70.63</v>
      </c>
      <c r="U96" s="78">
        <f>SUMPRODUCT(LTA!F96:AJ96,LTA!F$102:AJ$102,LTA!F$103:AJ$103)</f>
        <v>102.40845399999999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1026.02</v>
      </c>
      <c r="AB96" s="117">
        <f>-STOA!N96</f>
        <v>0</v>
      </c>
      <c r="AC96">
        <f t="shared" si="3"/>
        <v>24.526102996852735</v>
      </c>
      <c r="AD96">
        <f t="shared" si="4"/>
        <v>2680.1670525080021</v>
      </c>
      <c r="AE96">
        <f>'IDT-1'!B96</f>
        <v>0</v>
      </c>
      <c r="AF96" s="26"/>
      <c r="AG96">
        <f t="shared" si="5"/>
        <v>2680.1670525080021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-41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12.454847000000003</v>
      </c>
      <c r="F97">
        <f>GT_Spot!P97</f>
        <v>0</v>
      </c>
      <c r="G97">
        <f>PPCL_NG!P97</f>
        <v>39.75310799999999</v>
      </c>
      <c r="H97">
        <f>PPCL_Spot!P97</f>
        <v>0</v>
      </c>
      <c r="I97">
        <f>Bawana_NG!P97</f>
        <v>122.31755250000001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1211.7745774641992</v>
      </c>
      <c r="P97" s="77">
        <v>117.73577128753601</v>
      </c>
      <c r="Q97" s="77">
        <v>32.443704000000004</v>
      </c>
      <c r="R97" s="80">
        <v>0</v>
      </c>
      <c r="S97" s="80">
        <v>0</v>
      </c>
      <c r="T97" s="78">
        <f>SUMPRODUCT(LTA!F97:AJ97,LTA!F$101:AJ$101,LTA!F$103:AJ$103)</f>
        <v>72.13</v>
      </c>
      <c r="U97" s="78">
        <f>SUMPRODUCT(LTA!F97:AJ97,LTA!F$102:AJ$102,LTA!F$103:AJ$103)</f>
        <v>103.058454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1026.02</v>
      </c>
      <c r="AB97" s="117">
        <f>-STOA!N97</f>
        <v>0</v>
      </c>
      <c r="AC97">
        <f t="shared" si="3"/>
        <v>24.314269885415268</v>
      </c>
      <c r="AD97">
        <f t="shared" si="4"/>
        <v>2738.6709443663194</v>
      </c>
      <c r="AE97">
        <f>'IDT-1'!B97</f>
        <v>0</v>
      </c>
      <c r="AF97" s="26"/>
      <c r="AG97">
        <f t="shared" si="5"/>
        <v>2738.6709443663194</v>
      </c>
      <c r="AI97" s="75">
        <f>PXIL!H97</f>
        <v>0</v>
      </c>
      <c r="AJ97" s="75">
        <f>PXIL!N97</f>
        <v>0</v>
      </c>
      <c r="AK97" s="75">
        <f>RTM_IEX!H97</f>
        <v>14.45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12.454847000000003</v>
      </c>
      <c r="F98">
        <f>GT_Spot!P98</f>
        <v>0</v>
      </c>
      <c r="G98">
        <f>PPCL_NG!P98</f>
        <v>39.75310799999999</v>
      </c>
      <c r="H98">
        <f>PPCL_Spot!P98</f>
        <v>0</v>
      </c>
      <c r="I98">
        <f>Bawana_NG!P98</f>
        <v>122.31755250000001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1197.1393934730818</v>
      </c>
      <c r="P98" s="77">
        <v>117.73577128753601</v>
      </c>
      <c r="Q98" s="77">
        <v>32.443704000000004</v>
      </c>
      <c r="R98" s="80">
        <v>0</v>
      </c>
      <c r="S98" s="80">
        <v>0</v>
      </c>
      <c r="T98" s="78">
        <f>SUMPRODUCT(LTA!F98:AJ98,LTA!F$101:AJ$101,LTA!F$103:AJ$103)</f>
        <v>73.66</v>
      </c>
      <c r="U98" s="78">
        <f>SUMPRODUCT(LTA!F98:AJ98,LTA!F$102:AJ$102,LTA!F$103:AJ$103)</f>
        <v>104.05845399999998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1026.02</v>
      </c>
      <c r="AB98" s="117">
        <f>-STOA!N98</f>
        <v>0</v>
      </c>
      <c r="AC98">
        <f t="shared" si="3"/>
        <v>24.250160266293438</v>
      </c>
      <c r="AD98">
        <f t="shared" si="4"/>
        <v>2731.4498699943247</v>
      </c>
      <c r="AE98">
        <f>'IDT-1'!B98</f>
        <v>0</v>
      </c>
      <c r="AF98" s="26"/>
      <c r="AG98">
        <f t="shared" si="5"/>
        <v>2731.4498699943247</v>
      </c>
      <c r="AI98" s="75">
        <f>PXIL!H98</f>
        <v>0</v>
      </c>
      <c r="AJ98" s="75">
        <f>PXIL!N98</f>
        <v>0</v>
      </c>
      <c r="AK98" s="75">
        <f>RTM_IEX!H98</f>
        <v>19.27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0.26033280000000036</v>
      </c>
      <c r="E99">
        <f t="shared" si="6"/>
        <v>0.28948175024999995</v>
      </c>
      <c r="F99">
        <f t="shared" si="6"/>
        <v>0</v>
      </c>
      <c r="G99">
        <f t="shared" si="6"/>
        <v>0.93877606724999885</v>
      </c>
      <c r="H99">
        <f t="shared" si="6"/>
        <v>0</v>
      </c>
      <c r="I99">
        <f t="shared" si="6"/>
        <v>2.6039855875000004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23.676220938776215</v>
      </c>
      <c r="P99" s="77">
        <f t="shared" si="6"/>
        <v>1.7914687515425785</v>
      </c>
      <c r="Q99" s="77">
        <f t="shared" si="6"/>
        <v>0.61700243399999988</v>
      </c>
      <c r="R99" s="80">
        <f t="shared" si="6"/>
        <v>0.42216104797979787</v>
      </c>
      <c r="S99" s="80">
        <f t="shared" si="6"/>
        <v>0</v>
      </c>
      <c r="T99" s="78">
        <f t="shared" si="6"/>
        <v>4.7280300000000013</v>
      </c>
      <c r="U99" s="78">
        <f t="shared" si="6"/>
        <v>2.5150462485000005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-2.0402499999999999</v>
      </c>
      <c r="AA99" s="117">
        <f t="shared" si="6"/>
        <v>16.810375000000004</v>
      </c>
      <c r="AB99" s="117">
        <f t="shared" si="6"/>
        <v>0</v>
      </c>
      <c r="AC99">
        <f t="shared" si="6"/>
        <v>0.51724216188636585</v>
      </c>
      <c r="AD99">
        <f t="shared" si="6"/>
        <v>50.117790963912213</v>
      </c>
      <c r="AE99">
        <f t="shared" si="6"/>
        <v>0</v>
      </c>
      <c r="AG99">
        <f t="shared" si="6"/>
        <v>50.117790963912213</v>
      </c>
      <c r="AI99">
        <f t="shared" si="6"/>
        <v>0</v>
      </c>
      <c r="AJ99">
        <f t="shared" si="6"/>
        <v>0</v>
      </c>
      <c r="AK99">
        <f t="shared" si="6"/>
        <v>3.5402499999999996E-2</v>
      </c>
      <c r="AL99">
        <f t="shared" si="6"/>
        <v>-2.0129999999999999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45067</v>
      </c>
      <c r="B1" s="242"/>
      <c r="C1" s="242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42" t="s">
        <v>200</v>
      </c>
      <c r="M1" s="242" t="s">
        <v>201</v>
      </c>
      <c r="N1" s="242" t="s">
        <v>202</v>
      </c>
      <c r="O1" s="242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411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42"/>
      <c r="C2" s="242"/>
      <c r="D2" s="243"/>
      <c r="E2" s="236"/>
      <c r="F2" s="236"/>
      <c r="G2" s="236"/>
      <c r="H2" s="236"/>
      <c r="I2" s="236"/>
      <c r="J2" s="236"/>
      <c r="K2" s="236"/>
      <c r="L2" s="242"/>
      <c r="M2" s="242"/>
      <c r="N2" s="242"/>
      <c r="O2" s="242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D3">
        <f>TWEPL!Q3</f>
        <v>6.0657999999999994</v>
      </c>
      <c r="E3">
        <f>GT_NG!Q3</f>
        <v>7.3768560000000001</v>
      </c>
      <c r="F3">
        <f>GT_Spot!Q3</f>
        <v>0</v>
      </c>
      <c r="G3">
        <f>PPCL_NG!Q3</f>
        <v>22.992956000000003</v>
      </c>
      <c r="H3">
        <f>PPCL_Spot!Q3</f>
        <v>0</v>
      </c>
      <c r="I3">
        <f>Bawana_NG!Q3</f>
        <v>67.063500000000005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766.53186849893484</v>
      </c>
      <c r="P3" s="77">
        <v>34.04341834635953</v>
      </c>
      <c r="Q3" s="77">
        <v>18.762979999999999</v>
      </c>
      <c r="R3" s="80">
        <v>0</v>
      </c>
      <c r="S3" s="80">
        <v>0</v>
      </c>
      <c r="T3" s="78">
        <f>SUMPRODUCT(LTA!F3:AJ3,LTA!F$101:AJ$101,LTA!F$104:AJ$104)</f>
        <v>52.17</v>
      </c>
      <c r="U3" s="78">
        <f>SUMPRODUCT(LTA!F3:AJ3,LTA!F$102:AJ$102,LTA!F$104:AJ$104)</f>
        <v>125.14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133.48000000000002</v>
      </c>
      <c r="AB3" s="117">
        <f>-STOA!O3</f>
        <v>0</v>
      </c>
      <c r="AC3">
        <f>SUMIF(B3:AB3,"&gt;0")*$AC$2-SUMIF(B3:AB3,"&lt;0")*($AC$2/(1-$AC$2))+SUMIF(AI3:AR3,"&gt;0")*$AC$2-SUMIF(AI3:AR3,"&lt;0")*($AC$2/(1-$AC$2))</f>
        <v>11.038080933838589</v>
      </c>
      <c r="AD3">
        <f>SUM(B3:AB3,AI3:AR3)-AC3</f>
        <v>1243.2892979114558</v>
      </c>
      <c r="AE3">
        <f>'IDT-1'!C3</f>
        <v>0</v>
      </c>
      <c r="AF3" s="26"/>
      <c r="AG3">
        <f>SUM(AD3:AF3)</f>
        <v>1243.2892979114558</v>
      </c>
      <c r="AI3" s="75">
        <f>PXIL!I3</f>
        <v>0</v>
      </c>
      <c r="AJ3" s="75">
        <f>PXIL!O3</f>
        <v>0</v>
      </c>
      <c r="AK3" s="75">
        <f>RTM_IEX!I3</f>
        <v>20.7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7.3768560000000001</v>
      </c>
      <c r="F4">
        <f>GT_Spot!Q4</f>
        <v>0</v>
      </c>
      <c r="G4">
        <f>PPCL_NG!Q4</f>
        <v>22.992956000000003</v>
      </c>
      <c r="H4">
        <f>PPCL_Spot!Q4</f>
        <v>0</v>
      </c>
      <c r="I4">
        <f>Bawana_NG!Q4</f>
        <v>67.063500000000005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766.6749272090068</v>
      </c>
      <c r="P4" s="77">
        <v>34.04341834635953</v>
      </c>
      <c r="Q4" s="77">
        <v>18.762979999999999</v>
      </c>
      <c r="R4" s="80">
        <v>0</v>
      </c>
      <c r="S4" s="80">
        <v>0</v>
      </c>
      <c r="T4" s="78">
        <f>SUMPRODUCT(LTA!F4:AJ4,LTA!F$101:AJ$101,LTA!F$104:AJ$104)</f>
        <v>52.2</v>
      </c>
      <c r="U4" s="78">
        <f>SUMPRODUCT(LTA!F4:AJ4,LTA!F$102:AJ$102,LTA!F$104:AJ$104)</f>
        <v>125.42999999999999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133.48000000000002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10.963395850487226</v>
      </c>
      <c r="AD4">
        <f t="shared" ref="AD4:AD67" si="1">SUM(B4:AB4,AI4:AR4)-AC4</f>
        <v>1234.8770417048793</v>
      </c>
      <c r="AE4">
        <f>'IDT-1'!C4</f>
        <v>0</v>
      </c>
      <c r="AF4" s="26"/>
      <c r="AG4">
        <f t="shared" ref="AG4:AG67" si="2">SUM(AD4:AF4)</f>
        <v>1234.8770417048793</v>
      </c>
      <c r="AI4" s="75">
        <f>PXIL!I4</f>
        <v>0</v>
      </c>
      <c r="AJ4" s="75">
        <f>PXIL!O4</f>
        <v>0</v>
      </c>
      <c r="AK4" s="75">
        <f>RTM_IEX!I4</f>
        <v>11.75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6.6810120000000008</v>
      </c>
      <c r="F5">
        <f>GT_Spot!Q5</f>
        <v>0</v>
      </c>
      <c r="G5">
        <f>PPCL_NG!Q5</f>
        <v>22.872431000000002</v>
      </c>
      <c r="H5">
        <f>PPCL_Spot!Q5</f>
        <v>0</v>
      </c>
      <c r="I5">
        <f>Bawana_NG!Q5</f>
        <v>67.063500000000005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768.14781514855281</v>
      </c>
      <c r="P5" s="77">
        <v>34.04341834635953</v>
      </c>
      <c r="Q5" s="77">
        <v>18.762979999999999</v>
      </c>
      <c r="R5" s="80">
        <v>0</v>
      </c>
      <c r="S5" s="80">
        <v>0</v>
      </c>
      <c r="T5" s="78">
        <f>SUMPRODUCT(LTA!F5:AJ5,LTA!F$101:AJ$101,LTA!F$104:AJ$104)</f>
        <v>52.31</v>
      </c>
      <c r="U5" s="78">
        <f>SUMPRODUCT(LTA!F5:AJ5,LTA!F$102:AJ$102,LTA!F$104:AJ$104)</f>
        <v>127.59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133.48000000000002</v>
      </c>
      <c r="AB5" s="117">
        <f>-STOA!O5</f>
        <v>0</v>
      </c>
      <c r="AC5">
        <f t="shared" si="0"/>
        <v>10.97058121715523</v>
      </c>
      <c r="AD5">
        <f t="shared" si="1"/>
        <v>1235.6863752777572</v>
      </c>
      <c r="AE5">
        <f>'IDT-1'!C5</f>
        <v>0</v>
      </c>
      <c r="AF5" s="26"/>
      <c r="AG5">
        <f t="shared" si="2"/>
        <v>1235.6863752777572</v>
      </c>
      <c r="AI5" s="75">
        <f>PXIL!I5</f>
        <v>0</v>
      </c>
      <c r="AJ5" s="75">
        <f>PXIL!O5</f>
        <v>0</v>
      </c>
      <c r="AK5" s="75">
        <f>RTM_IEX!I5</f>
        <v>9.64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6.6810120000000008</v>
      </c>
      <c r="F6">
        <f>GT_Spot!Q6</f>
        <v>0</v>
      </c>
      <c r="G6">
        <f>PPCL_NG!Q6</f>
        <v>22.872431000000002</v>
      </c>
      <c r="H6">
        <f>PPCL_Spot!Q6</f>
        <v>0</v>
      </c>
      <c r="I6">
        <f>Bawana_NG!Q6</f>
        <v>67.063500000000005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768.68803394094414</v>
      </c>
      <c r="P6" s="77">
        <v>34.04341834635953</v>
      </c>
      <c r="Q6" s="77">
        <v>18.762979999999999</v>
      </c>
      <c r="R6" s="80">
        <v>0</v>
      </c>
      <c r="S6" s="80">
        <v>0</v>
      </c>
      <c r="T6" s="78">
        <f>SUMPRODUCT(LTA!F6:AJ6,LTA!F$101:AJ$101,LTA!F$104:AJ$104)</f>
        <v>53.14</v>
      </c>
      <c r="U6" s="78">
        <f>SUMPRODUCT(LTA!F6:AJ6,LTA!F$102:AJ$102,LTA!F$104:AJ$104)</f>
        <v>127.88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-5</v>
      </c>
      <c r="AA6" s="117">
        <f>STOA!I6</f>
        <v>133.48000000000002</v>
      </c>
      <c r="AB6" s="117">
        <f>-STOA!O6</f>
        <v>0</v>
      </c>
      <c r="AC6">
        <f t="shared" si="0"/>
        <v>10.944749780139251</v>
      </c>
      <c r="AD6">
        <f t="shared" si="1"/>
        <v>1222.7324255071644</v>
      </c>
      <c r="AE6">
        <f>'IDT-1'!C6</f>
        <v>0</v>
      </c>
      <c r="AF6" s="26"/>
      <c r="AG6">
        <f t="shared" si="2"/>
        <v>1222.7324255071644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6.6810120000000008</v>
      </c>
      <c r="F7">
        <f>GT_Spot!Q7</f>
        <v>0</v>
      </c>
      <c r="G7">
        <f>PPCL_NG!Q7</f>
        <v>22.853147000000003</v>
      </c>
      <c r="H7">
        <f>PPCL_Spot!Q7</f>
        <v>0</v>
      </c>
      <c r="I7">
        <f>Bawana_NG!Q7</f>
        <v>71.473500000000001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768.52500547149123</v>
      </c>
      <c r="P7" s="77">
        <v>34.04341834635953</v>
      </c>
      <c r="Q7" s="77">
        <v>18.762979999999999</v>
      </c>
      <c r="R7" s="80">
        <v>0</v>
      </c>
      <c r="S7" s="80">
        <v>0</v>
      </c>
      <c r="T7" s="78">
        <f>SUMPRODUCT(LTA!F7:AJ7,LTA!F$101:AJ$101,LTA!F$104:AJ$104)</f>
        <v>53.6</v>
      </c>
      <c r="U7" s="78">
        <f>SUMPRODUCT(LTA!F7:AJ7,LTA!F$102:AJ$102,LTA!F$104:AJ$104)</f>
        <v>128.13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-15</v>
      </c>
      <c r="AA7" s="117">
        <f>STOA!I7</f>
        <v>133.48000000000002</v>
      </c>
      <c r="AB7" s="117">
        <f>-STOA!O7</f>
        <v>0</v>
      </c>
      <c r="AC7">
        <f t="shared" si="0"/>
        <v>11.076982705630018</v>
      </c>
      <c r="AD7">
        <f t="shared" si="1"/>
        <v>1217.5378801122208</v>
      </c>
      <c r="AE7">
        <f>'IDT-1'!C7</f>
        <v>0</v>
      </c>
      <c r="AF7" s="26"/>
      <c r="AG7">
        <f t="shared" si="2"/>
        <v>1217.5378801122208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6.6810120000000008</v>
      </c>
      <c r="F8">
        <f>GT_Spot!Q8</f>
        <v>0</v>
      </c>
      <c r="G8">
        <f>PPCL_NG!Q8</f>
        <v>22.853147000000003</v>
      </c>
      <c r="H8">
        <f>PPCL_Spot!Q8</f>
        <v>0</v>
      </c>
      <c r="I8">
        <f>Bawana_NG!Q8</f>
        <v>71.473500000000001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764.54721468709988</v>
      </c>
      <c r="P8" s="77">
        <v>34.04341834635953</v>
      </c>
      <c r="Q8" s="77">
        <v>18.762979999999999</v>
      </c>
      <c r="R8" s="80">
        <v>0</v>
      </c>
      <c r="S8" s="80">
        <v>0</v>
      </c>
      <c r="T8" s="78">
        <f>SUMPRODUCT(LTA!F8:AJ8,LTA!F$101:AJ$101,LTA!F$104:AJ$104)</f>
        <v>53.9</v>
      </c>
      <c r="U8" s="78">
        <f>SUMPRODUCT(LTA!F8:AJ8,LTA!F$102:AJ$102,LTA!F$104:AJ$104)</f>
        <v>128.47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-25</v>
      </c>
      <c r="AA8" s="117">
        <f>STOA!I8</f>
        <v>133.48000000000002</v>
      </c>
      <c r="AB8" s="117">
        <f>-STOA!O8</f>
        <v>0</v>
      </c>
      <c r="AC8">
        <f t="shared" si="0"/>
        <v>11.136391421949327</v>
      </c>
      <c r="AD8">
        <f t="shared" si="1"/>
        <v>1204.1406806115101</v>
      </c>
      <c r="AE8">
        <f>'IDT-1'!C8</f>
        <v>0</v>
      </c>
      <c r="AF8" s="26"/>
      <c r="AG8">
        <f t="shared" si="2"/>
        <v>1204.1406806115101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6.6810120000000008</v>
      </c>
      <c r="F9">
        <f>GT_Spot!Q9</f>
        <v>0</v>
      </c>
      <c r="G9">
        <f>PPCL_NG!Q9</f>
        <v>22.853147000000003</v>
      </c>
      <c r="H9">
        <f>PPCL_Spot!Q9</f>
        <v>0</v>
      </c>
      <c r="I9">
        <f>Bawana_NG!Q9</f>
        <v>71.473500000000001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757.17287555009136</v>
      </c>
      <c r="P9" s="77">
        <v>34.04341834635953</v>
      </c>
      <c r="Q9" s="77">
        <v>18.762979999999999</v>
      </c>
      <c r="R9" s="80">
        <v>0</v>
      </c>
      <c r="S9" s="80">
        <v>0</v>
      </c>
      <c r="T9" s="78">
        <f>SUMPRODUCT(LTA!F9:AJ9,LTA!F$101:AJ$101,LTA!F$104:AJ$104)</f>
        <v>54.12</v>
      </c>
      <c r="U9" s="78">
        <f>SUMPRODUCT(LTA!F9:AJ9,LTA!F$102:AJ$102,LTA!F$104:AJ$104)</f>
        <v>128.22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-35</v>
      </c>
      <c r="AA9" s="117">
        <f>STOA!I9</f>
        <v>133.48000000000002</v>
      </c>
      <c r="AB9" s="117">
        <f>-STOA!O9</f>
        <v>0</v>
      </c>
      <c r="AC9">
        <f t="shared" si="0"/>
        <v>11.265702512765605</v>
      </c>
      <c r="AD9">
        <f t="shared" si="1"/>
        <v>1198.6170303836855</v>
      </c>
      <c r="AE9">
        <f>'IDT-1'!C9</f>
        <v>0</v>
      </c>
      <c r="AF9" s="26"/>
      <c r="AG9">
        <f t="shared" si="2"/>
        <v>1198.6170303836855</v>
      </c>
      <c r="AI9" s="75">
        <f>PXIL!I9</f>
        <v>0</v>
      </c>
      <c r="AJ9" s="75">
        <f>PXIL!O9</f>
        <v>0</v>
      </c>
      <c r="AK9" s="75">
        <f>RTM_IEX!I9</f>
        <v>12.01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6.6810120000000008</v>
      </c>
      <c r="F10">
        <f>GT_Spot!Q10</f>
        <v>0</v>
      </c>
      <c r="G10">
        <f>PPCL_NG!Q10</f>
        <v>22.853147000000003</v>
      </c>
      <c r="H10">
        <f>PPCL_Spot!Q10</f>
        <v>0</v>
      </c>
      <c r="I10">
        <f>Bawana_NG!Q10</f>
        <v>71.473500000000001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756.51064962509145</v>
      </c>
      <c r="P10" s="77">
        <v>34.04341834635953</v>
      </c>
      <c r="Q10" s="77">
        <v>18.762979999999999</v>
      </c>
      <c r="R10" s="80">
        <v>0</v>
      </c>
      <c r="S10" s="80">
        <v>0</v>
      </c>
      <c r="T10" s="78">
        <f>SUMPRODUCT(LTA!F10:AJ10,LTA!F$101:AJ$101,LTA!F$104:AJ$104)</f>
        <v>53.75</v>
      </c>
      <c r="U10" s="78">
        <f>SUMPRODUCT(LTA!F10:AJ10,LTA!F$102:AJ$102,LTA!F$104:AJ$104)</f>
        <v>127.92999999999999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-40</v>
      </c>
      <c r="AA10" s="117">
        <f>STOA!I10</f>
        <v>133.48000000000002</v>
      </c>
      <c r="AB10" s="117">
        <f>-STOA!O10</f>
        <v>0</v>
      </c>
      <c r="AC10">
        <f t="shared" si="0"/>
        <v>11.262289562236582</v>
      </c>
      <c r="AD10">
        <f t="shared" si="1"/>
        <v>1188.1882174092143</v>
      </c>
      <c r="AE10">
        <f>'IDT-1'!C10</f>
        <v>0</v>
      </c>
      <c r="AF10" s="26"/>
      <c r="AG10">
        <f t="shared" si="2"/>
        <v>1188.1882174092143</v>
      </c>
      <c r="AI10" s="75">
        <f>PXIL!I10</f>
        <v>0</v>
      </c>
      <c r="AJ10" s="75">
        <f>PXIL!O10</f>
        <v>0</v>
      </c>
      <c r="AK10" s="75">
        <f>RTM_IEX!I10</f>
        <v>7.9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6.6810120000000008</v>
      </c>
      <c r="F11">
        <f>GT_Spot!Q11</f>
        <v>0</v>
      </c>
      <c r="G11">
        <f>PPCL_NG!Q11</f>
        <v>22.6587</v>
      </c>
      <c r="H11">
        <f>PPCL_Spot!Q11</f>
        <v>0</v>
      </c>
      <c r="I11">
        <f>Bawana_NG!Q11</f>
        <v>69.673500000000004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760.07743366667466</v>
      </c>
      <c r="P11" s="77">
        <v>34.04341834635953</v>
      </c>
      <c r="Q11" s="77">
        <v>18.762979999999999</v>
      </c>
      <c r="R11" s="80">
        <v>0</v>
      </c>
      <c r="S11" s="80">
        <v>0</v>
      </c>
      <c r="T11" s="78">
        <f>SUMPRODUCT(LTA!F11:AJ11,LTA!F$101:AJ$101,LTA!F$104:AJ$104)</f>
        <v>53.73</v>
      </c>
      <c r="U11" s="78">
        <f>SUMPRODUCT(LTA!F11:AJ11,LTA!F$102:AJ$102,LTA!F$104:AJ$104)</f>
        <v>127.50999999999999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-75</v>
      </c>
      <c r="AA11" s="117">
        <f>STOA!I11</f>
        <v>133.48000000000002</v>
      </c>
      <c r="AB11" s="117">
        <f>-STOA!O11</f>
        <v>0</v>
      </c>
      <c r="AC11">
        <f t="shared" si="0"/>
        <v>11.513468591479352</v>
      </c>
      <c r="AD11">
        <f t="shared" si="1"/>
        <v>1146.1693754215551</v>
      </c>
      <c r="AE11">
        <f>'IDT-1'!C11</f>
        <v>0</v>
      </c>
      <c r="AF11" s="26"/>
      <c r="AG11">
        <f t="shared" si="2"/>
        <v>1146.1693754215551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6.6810120000000008</v>
      </c>
      <c r="F12">
        <f>GT_Spot!Q12</f>
        <v>0</v>
      </c>
      <c r="G12">
        <f>PPCL_NG!Q12</f>
        <v>22.6587</v>
      </c>
      <c r="H12">
        <f>PPCL_Spot!Q12</f>
        <v>0</v>
      </c>
      <c r="I12">
        <f>Bawana_NG!Q12</f>
        <v>69.673500000000004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764.34148111667469</v>
      </c>
      <c r="P12" s="77">
        <v>34.04341834635953</v>
      </c>
      <c r="Q12" s="77">
        <v>18.762979999999999</v>
      </c>
      <c r="R12" s="80">
        <v>0</v>
      </c>
      <c r="S12" s="80">
        <v>0</v>
      </c>
      <c r="T12" s="78">
        <f>SUMPRODUCT(LTA!F12:AJ12,LTA!F$101:AJ$101,LTA!F$104:AJ$104)</f>
        <v>54.49</v>
      </c>
      <c r="U12" s="78">
        <f>SUMPRODUCT(LTA!F12:AJ12,LTA!F$102:AJ$102,LTA!F$104:AJ$104)</f>
        <v>127.74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-95</v>
      </c>
      <c r="AA12" s="117">
        <f>STOA!I12</f>
        <v>133.48000000000002</v>
      </c>
      <c r="AB12" s="117">
        <f>-STOA!O12</f>
        <v>0</v>
      </c>
      <c r="AC12">
        <f t="shared" si="0"/>
        <v>11.808291779660822</v>
      </c>
      <c r="AD12">
        <f t="shared" si="1"/>
        <v>1123.1285996833735</v>
      </c>
      <c r="AE12">
        <f>'IDT-1'!C12</f>
        <v>0</v>
      </c>
      <c r="AF12" s="26"/>
      <c r="AG12">
        <f t="shared" si="2"/>
        <v>1123.1285996833735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-8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6.6810120000000008</v>
      </c>
      <c r="F13">
        <f>GT_Spot!Q13</f>
        <v>0</v>
      </c>
      <c r="G13">
        <f>PPCL_NG!Q13</f>
        <v>22.6587</v>
      </c>
      <c r="H13">
        <f>PPCL_Spot!Q13</f>
        <v>0</v>
      </c>
      <c r="I13">
        <f>Bawana_NG!Q13</f>
        <v>69.673500000000004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764.60977877994469</v>
      </c>
      <c r="P13" s="77">
        <v>34.04341834635953</v>
      </c>
      <c r="Q13" s="77">
        <v>18.762979999999999</v>
      </c>
      <c r="R13" s="80">
        <v>0</v>
      </c>
      <c r="S13" s="80">
        <v>0</v>
      </c>
      <c r="T13" s="78">
        <f>SUMPRODUCT(LTA!F13:AJ13,LTA!F$101:AJ$101,LTA!F$104:AJ$104)</f>
        <v>54.79</v>
      </c>
      <c r="U13" s="78">
        <f>SUMPRODUCT(LTA!F13:AJ13,LTA!F$102:AJ$102,LTA!F$104:AJ$104)</f>
        <v>128.31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-110</v>
      </c>
      <c r="AA13" s="117">
        <f>STOA!I13</f>
        <v>133.48000000000002</v>
      </c>
      <c r="AB13" s="117">
        <f>-STOA!O13</f>
        <v>0</v>
      </c>
      <c r="AC13">
        <f t="shared" si="0"/>
        <v>11.986993222019308</v>
      </c>
      <c r="AD13">
        <f t="shared" si="1"/>
        <v>1105.0881959042849</v>
      </c>
      <c r="AE13">
        <f>'IDT-1'!C13</f>
        <v>0</v>
      </c>
      <c r="AF13" s="26"/>
      <c r="AG13">
        <f t="shared" si="2"/>
        <v>1105.0881959042849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-12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6.6810120000000008</v>
      </c>
      <c r="F14">
        <f>GT_Spot!Q14</f>
        <v>0</v>
      </c>
      <c r="G14">
        <f>PPCL_NG!Q14</f>
        <v>22.6587</v>
      </c>
      <c r="H14">
        <f>PPCL_Spot!Q14</f>
        <v>0</v>
      </c>
      <c r="I14">
        <f>Bawana_NG!Q14</f>
        <v>61.298999999999999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765.43039140106464</v>
      </c>
      <c r="P14" s="77">
        <v>34.04341834635953</v>
      </c>
      <c r="Q14" s="77">
        <v>18.762979999999999</v>
      </c>
      <c r="R14" s="80">
        <v>0</v>
      </c>
      <c r="S14" s="80">
        <v>0</v>
      </c>
      <c r="T14" s="78">
        <f>SUMPRODUCT(LTA!F14:AJ14,LTA!F$101:AJ$101,LTA!F$104:AJ$104)</f>
        <v>55.83</v>
      </c>
      <c r="U14" s="78">
        <f>SUMPRODUCT(LTA!F14:AJ14,LTA!F$102:AJ$102,LTA!F$104:AJ$104)</f>
        <v>128.72999999999999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-125</v>
      </c>
      <c r="AA14" s="117">
        <f>STOA!I14</f>
        <v>133.48000000000002</v>
      </c>
      <c r="AB14" s="117">
        <f>-STOA!O14</f>
        <v>0</v>
      </c>
      <c r="AC14">
        <f t="shared" si="0"/>
        <v>11.960001395651748</v>
      </c>
      <c r="AD14">
        <f t="shared" si="1"/>
        <v>1096.0213003517724</v>
      </c>
      <c r="AE14">
        <f>'IDT-1'!C14</f>
        <v>0</v>
      </c>
      <c r="AF14" s="26"/>
      <c r="AG14">
        <f t="shared" si="2"/>
        <v>1096.0213003517724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6.6810120000000008</v>
      </c>
      <c r="F15">
        <f>GT_Spot!Q15</f>
        <v>0</v>
      </c>
      <c r="G15">
        <f>PPCL_NG!Q15</f>
        <v>22.6587</v>
      </c>
      <c r="H15">
        <f>PPCL_Spot!Q15</f>
        <v>0</v>
      </c>
      <c r="I15">
        <f>Bawana_NG!Q15</f>
        <v>61.298999999999999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767.15398372477955</v>
      </c>
      <c r="P15" s="77">
        <v>34.04341834635953</v>
      </c>
      <c r="Q15" s="77">
        <v>18.762979999999999</v>
      </c>
      <c r="R15" s="80">
        <v>0</v>
      </c>
      <c r="S15" s="80">
        <v>0</v>
      </c>
      <c r="T15" s="78">
        <f>SUMPRODUCT(LTA!F15:AJ15,LTA!F$101:AJ$101,LTA!F$104:AJ$104)</f>
        <v>55.5</v>
      </c>
      <c r="U15" s="78">
        <f>SUMPRODUCT(LTA!F15:AJ15,LTA!F$102:AJ$102,LTA!F$104:AJ$104)</f>
        <v>128.93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-90</v>
      </c>
      <c r="AA15" s="117">
        <f>STOA!I15</f>
        <v>97.13</v>
      </c>
      <c r="AB15" s="117">
        <f>-STOA!O15</f>
        <v>0</v>
      </c>
      <c r="AC15">
        <f t="shared" si="0"/>
        <v>11.476582457656535</v>
      </c>
      <c r="AD15">
        <f t="shared" si="1"/>
        <v>1081.7483116134827</v>
      </c>
      <c r="AE15">
        <f>'IDT-1'!C15</f>
        <v>0</v>
      </c>
      <c r="AF15" s="26"/>
      <c r="AG15">
        <f t="shared" si="2"/>
        <v>1081.7483116134827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6.6810120000000008</v>
      </c>
      <c r="F16">
        <f>GT_Spot!Q16</f>
        <v>0</v>
      </c>
      <c r="G16">
        <f>PPCL_NG!Q16</f>
        <v>22.6587</v>
      </c>
      <c r="H16">
        <f>PPCL_Spot!Q16</f>
        <v>0</v>
      </c>
      <c r="I16">
        <f>Bawana_NG!Q16</f>
        <v>61.298999999999999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767.15398372477955</v>
      </c>
      <c r="P16" s="77">
        <v>34.04341834635953</v>
      </c>
      <c r="Q16" s="77">
        <v>18.762979999999999</v>
      </c>
      <c r="R16" s="80">
        <v>0</v>
      </c>
      <c r="S16" s="80">
        <v>0</v>
      </c>
      <c r="T16" s="78">
        <f>SUMPRODUCT(LTA!F16:AJ16,LTA!F$101:AJ$101,LTA!F$104:AJ$104)</f>
        <v>55.63</v>
      </c>
      <c r="U16" s="78">
        <f>SUMPRODUCT(LTA!F16:AJ16,LTA!F$102:AJ$102,LTA!F$104:AJ$104)</f>
        <v>128.81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-110</v>
      </c>
      <c r="AA16" s="117">
        <f>STOA!I16</f>
        <v>97.13</v>
      </c>
      <c r="AB16" s="117">
        <f>-STOA!O16</f>
        <v>0</v>
      </c>
      <c r="AC16">
        <f t="shared" si="0"/>
        <v>11.698623645711416</v>
      </c>
      <c r="AD16">
        <f t="shared" si="1"/>
        <v>1056.5362704254276</v>
      </c>
      <c r="AE16">
        <f>'IDT-1'!C16</f>
        <v>0</v>
      </c>
      <c r="AF16" s="26"/>
      <c r="AG16">
        <f t="shared" si="2"/>
        <v>1056.5362704254276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6.6810120000000008</v>
      </c>
      <c r="F17">
        <f>GT_Spot!Q17</f>
        <v>0</v>
      </c>
      <c r="G17">
        <f>PPCL_NG!Q17</f>
        <v>22.6587</v>
      </c>
      <c r="H17">
        <f>PPCL_Spot!Q17</f>
        <v>0</v>
      </c>
      <c r="I17">
        <f>Bawana_NG!Q17</f>
        <v>61.298999999999999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759.3639805023796</v>
      </c>
      <c r="P17" s="77">
        <v>34.04341834635953</v>
      </c>
      <c r="Q17" s="77">
        <v>18.762979999999999</v>
      </c>
      <c r="R17" s="80">
        <v>0</v>
      </c>
      <c r="S17" s="80">
        <v>0</v>
      </c>
      <c r="T17" s="78">
        <f>SUMPRODUCT(LTA!F17:AJ17,LTA!F$101:AJ$101,LTA!F$104:AJ$104)</f>
        <v>55.57</v>
      </c>
      <c r="U17" s="78">
        <f>SUMPRODUCT(LTA!F17:AJ17,LTA!F$102:AJ$102,LTA!F$104:AJ$104)</f>
        <v>126.82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-120</v>
      </c>
      <c r="AA17" s="117">
        <f>STOA!I17</f>
        <v>97.13</v>
      </c>
      <c r="AB17" s="117">
        <f>-STOA!O17</f>
        <v>0</v>
      </c>
      <c r="AC17">
        <f t="shared" si="0"/>
        <v>11.771837912753812</v>
      </c>
      <c r="AD17">
        <f t="shared" si="1"/>
        <v>1028.6230529359852</v>
      </c>
      <c r="AE17">
        <f>'IDT-1'!C17</f>
        <v>0</v>
      </c>
      <c r="AF17" s="26"/>
      <c r="AG17">
        <f t="shared" si="2"/>
        <v>1028.6230529359852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-28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6.6810120000000008</v>
      </c>
      <c r="F18">
        <f>GT_Spot!Q18</f>
        <v>0</v>
      </c>
      <c r="G18">
        <f>PPCL_NG!Q18</f>
        <v>22.6587</v>
      </c>
      <c r="H18">
        <f>PPCL_Spot!Q18</f>
        <v>0</v>
      </c>
      <c r="I18">
        <f>Bawana_NG!Q18</f>
        <v>61.298999999999999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727.16641778876613</v>
      </c>
      <c r="P18" s="77">
        <v>34.04341834635953</v>
      </c>
      <c r="Q18" s="77">
        <v>18.762979999999999</v>
      </c>
      <c r="R18" s="80">
        <v>0</v>
      </c>
      <c r="S18" s="80">
        <v>0</v>
      </c>
      <c r="T18" s="78">
        <f>SUMPRODUCT(LTA!F18:AJ18,LTA!F$101:AJ$101,LTA!F$104:AJ$104)</f>
        <v>55.98</v>
      </c>
      <c r="U18" s="78">
        <f>SUMPRODUCT(LTA!F18:AJ18,LTA!F$102:AJ$102,LTA!F$104:AJ$104)</f>
        <v>126.92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-58</v>
      </c>
      <c r="AA18" s="117">
        <f>STOA!I18</f>
        <v>97.13</v>
      </c>
      <c r="AB18" s="117">
        <f>-STOA!O18</f>
        <v>0</v>
      </c>
      <c r="AC18">
        <f t="shared" si="0"/>
        <v>10.871518434320343</v>
      </c>
      <c r="AD18">
        <f t="shared" si="1"/>
        <v>1067.8358097008056</v>
      </c>
      <c r="AE18">
        <f>'IDT-1'!C18</f>
        <v>0</v>
      </c>
      <c r="AF18" s="26"/>
      <c r="AG18">
        <f t="shared" si="2"/>
        <v>1067.8358097008056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6.6923819999999985</v>
      </c>
      <c r="F19">
        <f>GT_Spot!Q19</f>
        <v>0</v>
      </c>
      <c r="G19">
        <f>PPCL_NG!Q19</f>
        <v>22.6587</v>
      </c>
      <c r="H19">
        <f>PPCL_Spot!Q19</f>
        <v>0</v>
      </c>
      <c r="I19">
        <f>Bawana_NG!Q19</f>
        <v>61.298999999999999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717.94185698876606</v>
      </c>
      <c r="P19" s="77">
        <v>34.04341834635953</v>
      </c>
      <c r="Q19" s="77">
        <v>18.762979999999999</v>
      </c>
      <c r="R19" s="80">
        <v>0</v>
      </c>
      <c r="S19" s="80">
        <v>0</v>
      </c>
      <c r="T19" s="78">
        <f>SUMPRODUCT(LTA!F19:AJ19,LTA!F$101:AJ$101,LTA!F$104:AJ$104)</f>
        <v>55.01</v>
      </c>
      <c r="U19" s="78">
        <f>SUMPRODUCT(LTA!F19:AJ19,LTA!F$102:AJ$102,LTA!F$104:AJ$104)</f>
        <v>127.1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-73</v>
      </c>
      <c r="AA19" s="117">
        <f>STOA!I19</f>
        <v>97.13</v>
      </c>
      <c r="AB19" s="117">
        <f>-STOA!O19</f>
        <v>0</v>
      </c>
      <c r="AC19">
        <f t="shared" si="0"/>
        <v>10.783490355280339</v>
      </c>
      <c r="AD19">
        <f t="shared" si="1"/>
        <v>1057.9206469798451</v>
      </c>
      <c r="AE19">
        <f>'IDT-1'!C19</f>
        <v>0</v>
      </c>
      <c r="AF19" s="26"/>
      <c r="AG19">
        <f t="shared" si="2"/>
        <v>1057.9206469798451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6.6810120000000008</v>
      </c>
      <c r="F20">
        <f>GT_Spot!Q20</f>
        <v>0</v>
      </c>
      <c r="G20">
        <f>PPCL_NG!Q20</f>
        <v>22.6587</v>
      </c>
      <c r="H20">
        <f>PPCL_Spot!Q20</f>
        <v>0</v>
      </c>
      <c r="I20">
        <f>Bawana_NG!Q20</f>
        <v>61.298999999999999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721.60631376656613</v>
      </c>
      <c r="P20" s="77">
        <v>34.04341834635953</v>
      </c>
      <c r="Q20" s="77">
        <v>18.762979999999999</v>
      </c>
      <c r="R20" s="80">
        <v>0</v>
      </c>
      <c r="S20" s="80">
        <v>0</v>
      </c>
      <c r="T20" s="78">
        <f>SUMPRODUCT(LTA!F20:AJ20,LTA!F$101:AJ$101,LTA!F$104:AJ$104)</f>
        <v>55.94</v>
      </c>
      <c r="U20" s="78">
        <f>SUMPRODUCT(LTA!F20:AJ20,LTA!F$102:AJ$102,LTA!F$104:AJ$104)</f>
        <v>127.28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-175</v>
      </c>
      <c r="AA20" s="117">
        <f>STOA!I20</f>
        <v>97.13</v>
      </c>
      <c r="AB20" s="117">
        <f>-STOA!O20</f>
        <v>0</v>
      </c>
      <c r="AC20">
        <f t="shared" si="0"/>
        <v>11.813743888577926</v>
      </c>
      <c r="AD20">
        <f t="shared" si="1"/>
        <v>979.10348022434778</v>
      </c>
      <c r="AE20">
        <f>'IDT-1'!C20</f>
        <v>0</v>
      </c>
      <c r="AF20" s="26"/>
      <c r="AG20">
        <f t="shared" si="2"/>
        <v>979.10348022434778</v>
      </c>
      <c r="AI20" s="75">
        <f>PXIL!I20</f>
        <v>0</v>
      </c>
      <c r="AJ20" s="75">
        <f>PXIL!O20</f>
        <v>0</v>
      </c>
      <c r="AK20" s="75">
        <f>RTM_IEX!I20</f>
        <v>14.45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6.6810120000000008</v>
      </c>
      <c r="F21">
        <f>GT_Spot!Q21</f>
        <v>0</v>
      </c>
      <c r="G21">
        <f>PPCL_NG!Q21</f>
        <v>22.6587</v>
      </c>
      <c r="H21">
        <f>PPCL_Spot!Q21</f>
        <v>0</v>
      </c>
      <c r="I21">
        <f>Bawana_NG!Q21</f>
        <v>61.298999999999999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719.00778930232605</v>
      </c>
      <c r="P21" s="77">
        <v>34.04341834635953</v>
      </c>
      <c r="Q21" s="77">
        <v>18.762979999999999</v>
      </c>
      <c r="R21" s="80">
        <v>0</v>
      </c>
      <c r="S21" s="80">
        <v>0</v>
      </c>
      <c r="T21" s="78">
        <f>SUMPRODUCT(LTA!F21:AJ21,LTA!F$101:AJ$101,LTA!F$104:AJ$104)</f>
        <v>56.77</v>
      </c>
      <c r="U21" s="78">
        <f>SUMPRODUCT(LTA!F21:AJ21,LTA!F$102:AJ$102,LTA!F$104:AJ$104)</f>
        <v>124.96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-185</v>
      </c>
      <c r="AA21" s="117">
        <f>STOA!I21</f>
        <v>97.13</v>
      </c>
      <c r="AB21" s="117">
        <f>-STOA!O21</f>
        <v>0</v>
      </c>
      <c r="AC21">
        <f t="shared" si="0"/>
        <v>11.798698148514569</v>
      </c>
      <c r="AD21">
        <f t="shared" si="1"/>
        <v>957.32000150017097</v>
      </c>
      <c r="AE21">
        <f>'IDT-1'!C21</f>
        <v>0</v>
      </c>
      <c r="AF21" s="26"/>
      <c r="AG21">
        <f t="shared" si="2"/>
        <v>957.32000150017097</v>
      </c>
      <c r="AI21" s="75">
        <f>PXIL!I21</f>
        <v>0</v>
      </c>
      <c r="AJ21" s="75">
        <f>PXIL!O21</f>
        <v>0</v>
      </c>
      <c r="AK21" s="75">
        <f>RTM_IEX!I21</f>
        <v>6.74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6.6810120000000008</v>
      </c>
      <c r="F22">
        <f>GT_Spot!Q22</f>
        <v>0</v>
      </c>
      <c r="G22">
        <f>PPCL_NG!Q22</f>
        <v>22.6587</v>
      </c>
      <c r="H22">
        <f>PPCL_Spot!Q22</f>
        <v>0</v>
      </c>
      <c r="I22">
        <f>Bawana_NG!Q22</f>
        <v>61.298999999999999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711.69501872812612</v>
      </c>
      <c r="P22" s="77">
        <v>34.04341834635953</v>
      </c>
      <c r="Q22" s="77">
        <v>18.762979999999999</v>
      </c>
      <c r="R22" s="80">
        <v>0</v>
      </c>
      <c r="S22" s="80">
        <v>0</v>
      </c>
      <c r="T22" s="78">
        <f>SUMPRODUCT(LTA!F22:AJ22,LTA!F$101:AJ$101,LTA!F$104:AJ$104)</f>
        <v>57.34</v>
      </c>
      <c r="U22" s="78">
        <f>SUMPRODUCT(LTA!F22:AJ22,LTA!F$102:AJ$102,LTA!F$104:AJ$104)</f>
        <v>124.99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-195</v>
      </c>
      <c r="AA22" s="117">
        <f>STOA!I22</f>
        <v>97.13</v>
      </c>
      <c r="AB22" s="117">
        <f>-STOA!O22</f>
        <v>0</v>
      </c>
      <c r="AC22">
        <f t="shared" si="0"/>
        <v>11.828407042683562</v>
      </c>
      <c r="AD22">
        <f t="shared" si="1"/>
        <v>940.57752203180212</v>
      </c>
      <c r="AE22">
        <f>'IDT-1'!C22</f>
        <v>0</v>
      </c>
      <c r="AF22" s="26"/>
      <c r="AG22">
        <f t="shared" si="2"/>
        <v>940.57752203180212</v>
      </c>
      <c r="AI22" s="75">
        <f>PXIL!I22</f>
        <v>0</v>
      </c>
      <c r="AJ22" s="75">
        <f>PXIL!O22</f>
        <v>0</v>
      </c>
      <c r="AK22" s="75">
        <f>RTM_IEX!I22</f>
        <v>6.74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6.6810120000000008</v>
      </c>
      <c r="F23">
        <f>GT_Spot!Q23</f>
        <v>0</v>
      </c>
      <c r="G23">
        <f>PPCL_NG!Q23</f>
        <v>22.6587</v>
      </c>
      <c r="H23">
        <f>PPCL_Spot!Q23</f>
        <v>0</v>
      </c>
      <c r="I23">
        <f>Bawana_NG!Q23</f>
        <v>61.298999999999999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716.47647198240259</v>
      </c>
      <c r="P23" s="77">
        <v>34.04341834635953</v>
      </c>
      <c r="Q23" s="77">
        <v>14.19098</v>
      </c>
      <c r="R23" s="80">
        <v>0</v>
      </c>
      <c r="S23" s="80">
        <v>0</v>
      </c>
      <c r="T23" s="78">
        <f>SUMPRODUCT(LTA!F23:AJ23,LTA!F$101:AJ$101,LTA!F$104:AJ$104)</f>
        <v>53.38</v>
      </c>
      <c r="U23" s="78">
        <f>SUMPRODUCT(LTA!F23:AJ23,LTA!F$102:AJ$102,LTA!F$104:AJ$104)</f>
        <v>124.96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-220</v>
      </c>
      <c r="AA23" s="117">
        <f>STOA!I23</f>
        <v>84.51</v>
      </c>
      <c r="AB23" s="117">
        <f>-STOA!O23</f>
        <v>0</v>
      </c>
      <c r="AC23">
        <f t="shared" si="0"/>
        <v>11.906035419376078</v>
      </c>
      <c r="AD23">
        <f t="shared" si="1"/>
        <v>899.0993469093861</v>
      </c>
      <c r="AE23">
        <f>'IDT-1'!C23</f>
        <v>0</v>
      </c>
      <c r="AF23" s="26"/>
      <c r="AG23">
        <f t="shared" si="2"/>
        <v>899.0993469093861</v>
      </c>
      <c r="AI23" s="75">
        <f>PXIL!I23</f>
        <v>0</v>
      </c>
      <c r="AJ23" s="75">
        <f>PXIL!O23</f>
        <v>0</v>
      </c>
      <c r="AK23" s="75">
        <f>RTM_IEX!I23</f>
        <v>6.74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6.6810120000000008</v>
      </c>
      <c r="F24">
        <f>GT_Spot!Q24</f>
        <v>0</v>
      </c>
      <c r="G24">
        <f>PPCL_NG!Q24</f>
        <v>22.6587</v>
      </c>
      <c r="H24">
        <f>PPCL_Spot!Q24</f>
        <v>0</v>
      </c>
      <c r="I24">
        <f>Bawana_NG!Q24</f>
        <v>61.298999999999999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704.79035753446453</v>
      </c>
      <c r="P24" s="77">
        <v>24.958556149732622</v>
      </c>
      <c r="Q24" s="77">
        <v>14.19098</v>
      </c>
      <c r="R24" s="80">
        <v>0</v>
      </c>
      <c r="S24" s="80">
        <v>0</v>
      </c>
      <c r="T24" s="78">
        <f>SUMPRODUCT(LTA!F24:AJ24,LTA!F$101:AJ$101,LTA!F$104:AJ$104)</f>
        <v>52.4</v>
      </c>
      <c r="U24" s="78">
        <f>SUMPRODUCT(LTA!F24:AJ24,LTA!F$102:AJ$102,LTA!F$104:AJ$104)</f>
        <v>125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-168</v>
      </c>
      <c r="AA24" s="117">
        <f>STOA!I24</f>
        <v>84.51</v>
      </c>
      <c r="AB24" s="117">
        <f>-STOA!O24</f>
        <v>0</v>
      </c>
      <c r="AC24">
        <f t="shared" si="0"/>
        <v>11.25331619374975</v>
      </c>
      <c r="AD24">
        <f t="shared" si="1"/>
        <v>930.04108949044746</v>
      </c>
      <c r="AE24">
        <f>'IDT-1'!C24</f>
        <v>0</v>
      </c>
      <c r="AF24" s="26"/>
      <c r="AG24">
        <f t="shared" si="2"/>
        <v>930.04108949044746</v>
      </c>
      <c r="AI24" s="75">
        <f>PXIL!I24</f>
        <v>0</v>
      </c>
      <c r="AJ24" s="75">
        <f>PXIL!O24</f>
        <v>0</v>
      </c>
      <c r="AK24" s="75">
        <f>RTM_IEX!I24</f>
        <v>6.74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6.6810120000000008</v>
      </c>
      <c r="F25">
        <f>GT_Spot!Q25</f>
        <v>0</v>
      </c>
      <c r="G25">
        <f>PPCL_NG!Q25</f>
        <v>22.6587</v>
      </c>
      <c r="H25">
        <f>PPCL_Spot!Q25</f>
        <v>0</v>
      </c>
      <c r="I25">
        <f>Bawana_NG!Q25</f>
        <v>61.298999999999999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698.09677411633709</v>
      </c>
      <c r="P25" s="77">
        <v>24.958556149732622</v>
      </c>
      <c r="Q25" s="77">
        <v>14.19098</v>
      </c>
      <c r="R25" s="80">
        <v>0</v>
      </c>
      <c r="S25" s="80">
        <v>0</v>
      </c>
      <c r="T25" s="78">
        <f>SUMPRODUCT(LTA!F25:AJ25,LTA!F$101:AJ$101,LTA!F$104:AJ$104)</f>
        <v>52.27</v>
      </c>
      <c r="U25" s="78">
        <f>SUMPRODUCT(LTA!F25:AJ25,LTA!F$102:AJ$102,LTA!F$104:AJ$104)</f>
        <v>125.08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-173</v>
      </c>
      <c r="AA25" s="117">
        <f>STOA!I25</f>
        <v>84.51</v>
      </c>
      <c r="AB25" s="117">
        <f>-STOA!O25</f>
        <v>0</v>
      </c>
      <c r="AC25">
        <f t="shared" si="0"/>
        <v>11.348627297281205</v>
      </c>
      <c r="AD25">
        <f t="shared" si="1"/>
        <v>930.73219496878858</v>
      </c>
      <c r="AE25">
        <f>'IDT-1'!C25</f>
        <v>0</v>
      </c>
      <c r="AF25" s="26"/>
      <c r="AG25">
        <f t="shared" si="2"/>
        <v>930.73219496878858</v>
      </c>
      <c r="AI25" s="75">
        <f>PXIL!I25</f>
        <v>0</v>
      </c>
      <c r="AJ25" s="75">
        <f>PXIL!O25</f>
        <v>0</v>
      </c>
      <c r="AK25" s="75">
        <f>RTM_IEX!I25</f>
        <v>19.27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6.6810120000000008</v>
      </c>
      <c r="F26">
        <f>GT_Spot!Q26</f>
        <v>0</v>
      </c>
      <c r="G26">
        <f>PPCL_NG!Q26</f>
        <v>22.6587</v>
      </c>
      <c r="H26">
        <f>PPCL_Spot!Q26</f>
        <v>0</v>
      </c>
      <c r="I26">
        <f>Bawana_NG!Q26</f>
        <v>61.298999999999999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696.22212901435512</v>
      </c>
      <c r="P26" s="77">
        <v>24.958556149732622</v>
      </c>
      <c r="Q26" s="77">
        <v>14.19098</v>
      </c>
      <c r="R26" s="80">
        <v>0</v>
      </c>
      <c r="S26" s="80">
        <v>0</v>
      </c>
      <c r="T26" s="78">
        <f>SUMPRODUCT(LTA!F26:AJ26,LTA!F$101:AJ$101,LTA!F$104:AJ$104)</f>
        <v>52.18</v>
      </c>
      <c r="U26" s="78">
        <f>SUMPRODUCT(LTA!F26:AJ26,LTA!F$102:AJ$102,LTA!F$104:AJ$104)</f>
        <v>125.11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-178</v>
      </c>
      <c r="AA26" s="117">
        <f>STOA!I26</f>
        <v>84.51</v>
      </c>
      <c r="AB26" s="117">
        <f>-STOA!O26</f>
        <v>0</v>
      </c>
      <c r="AC26">
        <f t="shared" si="0"/>
        <v>11.375993057994737</v>
      </c>
      <c r="AD26">
        <f t="shared" si="1"/>
        <v>923.77018410609298</v>
      </c>
      <c r="AE26">
        <f>'IDT-1'!C26</f>
        <v>0</v>
      </c>
      <c r="AF26" s="26"/>
      <c r="AG26">
        <f t="shared" si="2"/>
        <v>923.77018410609298</v>
      </c>
      <c r="AI26" s="75">
        <f>PXIL!I26</f>
        <v>0</v>
      </c>
      <c r="AJ26" s="75">
        <f>PXIL!O26</f>
        <v>0</v>
      </c>
      <c r="AK26" s="75">
        <f>RTM_IEX!I26</f>
        <v>19.27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6.6923819999999985</v>
      </c>
      <c r="F27">
        <f>GT_Spot!Q27</f>
        <v>0</v>
      </c>
      <c r="G27">
        <f>PPCL_NG!Q27</f>
        <v>22.6587</v>
      </c>
      <c r="H27">
        <f>PPCL_Spot!Q27</f>
        <v>0</v>
      </c>
      <c r="I27">
        <f>Bawana_NG!Q27</f>
        <v>60.75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681.40360369005623</v>
      </c>
      <c r="P27" s="77">
        <v>24.958556149732622</v>
      </c>
      <c r="Q27" s="77">
        <v>14.19098</v>
      </c>
      <c r="R27" s="80">
        <v>8.1848787878787874</v>
      </c>
      <c r="S27" s="80">
        <v>0</v>
      </c>
      <c r="T27" s="78">
        <f>SUMPRODUCT(LTA!F27:AJ27,LTA!F$101:AJ$101,LTA!F$104:AJ$104)</f>
        <v>54.73</v>
      </c>
      <c r="U27" s="78">
        <f>SUMPRODUCT(LTA!F27:AJ27,LTA!F$102:AJ$102,LTA!F$104:AJ$104)</f>
        <v>125.55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-163</v>
      </c>
      <c r="AA27" s="117">
        <f>STOA!I27</f>
        <v>56.77</v>
      </c>
      <c r="AB27" s="117">
        <f>-STOA!O27</f>
        <v>0</v>
      </c>
      <c r="AC27">
        <f t="shared" si="0"/>
        <v>10.961825911641313</v>
      </c>
      <c r="AD27">
        <f t="shared" si="1"/>
        <v>907.25307471602628</v>
      </c>
      <c r="AE27">
        <f>'IDT-1'!C27</f>
        <v>0</v>
      </c>
      <c r="AF27" s="26"/>
      <c r="AG27">
        <f t="shared" si="2"/>
        <v>907.25307471602628</v>
      </c>
      <c r="AI27" s="75">
        <f>PXIL!I27</f>
        <v>0</v>
      </c>
      <c r="AJ27" s="75">
        <f>PXIL!O27</f>
        <v>0</v>
      </c>
      <c r="AK27" s="75">
        <f>RTM_IEX!I27</f>
        <v>19.260000000000002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6.6923819999999985</v>
      </c>
      <c r="F28">
        <f>GT_Spot!Q28</f>
        <v>0</v>
      </c>
      <c r="G28">
        <f>PPCL_NG!Q28</f>
        <v>22.6587</v>
      </c>
      <c r="H28">
        <f>PPCL_Spot!Q28</f>
        <v>0</v>
      </c>
      <c r="I28">
        <f>Bawana_NG!Q28</f>
        <v>60.75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677.92651479876702</v>
      </c>
      <c r="P28" s="77">
        <v>24.958556149732622</v>
      </c>
      <c r="Q28" s="77">
        <v>11.874500000000001</v>
      </c>
      <c r="R28" s="80">
        <v>12.884343434343434</v>
      </c>
      <c r="S28" s="80">
        <v>0</v>
      </c>
      <c r="T28" s="78">
        <f>SUMPRODUCT(LTA!F28:AJ28,LTA!F$101:AJ$101,LTA!F$104:AJ$104)</f>
        <v>58.3</v>
      </c>
      <c r="U28" s="78">
        <f>SUMPRODUCT(LTA!F28:AJ28,LTA!F$102:AJ$102,LTA!F$104:AJ$104)</f>
        <v>128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-139</v>
      </c>
      <c r="AA28" s="117">
        <f>STOA!I28</f>
        <v>58.27</v>
      </c>
      <c r="AB28" s="117">
        <f>-STOA!O28</f>
        <v>0</v>
      </c>
      <c r="AC28">
        <f t="shared" si="0"/>
        <v>10.678226733754169</v>
      </c>
      <c r="AD28">
        <f t="shared" si="1"/>
        <v>923.52256964908895</v>
      </c>
      <c r="AE28">
        <f>'IDT-1'!C28</f>
        <v>0</v>
      </c>
      <c r="AF28" s="26"/>
      <c r="AG28">
        <f t="shared" si="2"/>
        <v>923.52256964908895</v>
      </c>
      <c r="AI28" s="75">
        <f>PXIL!I28</f>
        <v>0</v>
      </c>
      <c r="AJ28" s="75">
        <f>PXIL!O28</f>
        <v>0</v>
      </c>
      <c r="AK28" s="75">
        <f>RTM_IEX!I28</f>
        <v>4.82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6.6923819999999985</v>
      </c>
      <c r="F29">
        <f>GT_Spot!Q29</f>
        <v>0</v>
      </c>
      <c r="G29">
        <f>PPCL_NG!Q29</f>
        <v>22.6587</v>
      </c>
      <c r="H29">
        <f>PPCL_Spot!Q29</f>
        <v>0</v>
      </c>
      <c r="I29">
        <f>Bawana_NG!Q29</f>
        <v>60.75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676.50141746794066</v>
      </c>
      <c r="P29" s="77">
        <v>24.958556149732622</v>
      </c>
      <c r="Q29" s="77">
        <v>11.874500000000001</v>
      </c>
      <c r="R29" s="80">
        <v>12.884343434343434</v>
      </c>
      <c r="S29" s="80">
        <v>0</v>
      </c>
      <c r="T29" s="78">
        <f>SUMPRODUCT(LTA!F29:AJ29,LTA!F$101:AJ$101,LTA!F$104:AJ$104)</f>
        <v>68.069999999999993</v>
      </c>
      <c r="U29" s="78">
        <f>SUMPRODUCT(LTA!F29:AJ29,LTA!F$102:AJ$102,LTA!F$104:AJ$104)</f>
        <v>128.51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-144</v>
      </c>
      <c r="AA29" s="117">
        <f>STOA!I29</f>
        <v>59.77</v>
      </c>
      <c r="AB29" s="117">
        <f>-STOA!O29</f>
        <v>0</v>
      </c>
      <c r="AC29">
        <f t="shared" si="0"/>
        <v>10.81571515246485</v>
      </c>
      <c r="AD29">
        <f t="shared" si="1"/>
        <v>918.91998389955199</v>
      </c>
      <c r="AE29">
        <f>'IDT-1'!C29</f>
        <v>0</v>
      </c>
      <c r="AF29" s="26"/>
      <c r="AG29">
        <f t="shared" si="2"/>
        <v>918.91998389955199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6.6923819999999985</v>
      </c>
      <c r="F30">
        <f>GT_Spot!Q30</f>
        <v>0</v>
      </c>
      <c r="G30">
        <f>PPCL_NG!Q30</f>
        <v>22.6587</v>
      </c>
      <c r="H30">
        <f>PPCL_Spot!Q30</f>
        <v>0</v>
      </c>
      <c r="I30">
        <f>Bawana_NG!Q30</f>
        <v>60.75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677.17509027801043</v>
      </c>
      <c r="P30" s="77">
        <v>24.958556149732622</v>
      </c>
      <c r="Q30" s="77">
        <v>11.874500000000001</v>
      </c>
      <c r="R30" s="80">
        <v>12.884343434343434</v>
      </c>
      <c r="S30" s="80">
        <v>0</v>
      </c>
      <c r="T30" s="78">
        <f>SUMPRODUCT(LTA!F30:AJ30,LTA!F$101:AJ$101,LTA!F$104:AJ$104)</f>
        <v>74.06</v>
      </c>
      <c r="U30" s="78">
        <f>SUMPRODUCT(LTA!F30:AJ30,LTA!F$102:AJ$102,LTA!F$104:AJ$104)</f>
        <v>80.67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-99</v>
      </c>
      <c r="AA30" s="117">
        <f>STOA!I30</f>
        <v>62.77</v>
      </c>
      <c r="AB30" s="117">
        <f>-STOA!O30</f>
        <v>0</v>
      </c>
      <c r="AC30">
        <f t="shared" si="0"/>
        <v>10.195663392483215</v>
      </c>
      <c r="AD30">
        <f t="shared" si="1"/>
        <v>913.36370846960335</v>
      </c>
      <c r="AE30">
        <f>'IDT-1'!C30</f>
        <v>0</v>
      </c>
      <c r="AF30" s="26"/>
      <c r="AG30">
        <f t="shared" si="2"/>
        <v>913.36370846960335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-18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6.6810120000000008</v>
      </c>
      <c r="F31">
        <f>GT_Spot!Q31</f>
        <v>0</v>
      </c>
      <c r="G31">
        <f>PPCL_NG!Q31</f>
        <v>22.6587</v>
      </c>
      <c r="H31">
        <f>PPCL_Spot!Q31</f>
        <v>0</v>
      </c>
      <c r="I31">
        <f>Bawana_NG!Q31</f>
        <v>60.75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678.27048783531222</v>
      </c>
      <c r="P31" s="77">
        <v>24.958556149732622</v>
      </c>
      <c r="Q31" s="77">
        <v>11.874500000000001</v>
      </c>
      <c r="R31" s="80">
        <v>12.884343434343434</v>
      </c>
      <c r="S31" s="80">
        <v>0</v>
      </c>
      <c r="T31" s="78">
        <f>SUMPRODUCT(LTA!F31:AJ31,LTA!F$101:AJ$101,LTA!F$104:AJ$104)</f>
        <v>81.95</v>
      </c>
      <c r="U31" s="78">
        <f>SUMPRODUCT(LTA!F31:AJ31,LTA!F$102:AJ$102,LTA!F$104:AJ$104)</f>
        <v>80.47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-39</v>
      </c>
      <c r="AA31" s="117">
        <f>STOA!I31</f>
        <v>67.27000000000001</v>
      </c>
      <c r="AB31" s="117">
        <f>-STOA!O31</f>
        <v>-70</v>
      </c>
      <c r="AC31">
        <f t="shared" si="0"/>
        <v>10.419012365253815</v>
      </c>
      <c r="AD31">
        <f t="shared" si="1"/>
        <v>914.41438705413464</v>
      </c>
      <c r="AE31">
        <f>'IDT-1'!C31</f>
        <v>0</v>
      </c>
      <c r="AF31" s="26"/>
      <c r="AG31">
        <f t="shared" si="2"/>
        <v>914.41438705413464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6.6810120000000008</v>
      </c>
      <c r="F32">
        <f>GT_Spot!Q32</f>
        <v>0</v>
      </c>
      <c r="G32">
        <f>PPCL_NG!Q32</f>
        <v>22.6587</v>
      </c>
      <c r="H32">
        <f>PPCL_Spot!Q32</f>
        <v>0</v>
      </c>
      <c r="I32">
        <f>Bawana_NG!Q32</f>
        <v>60.75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665.50493407927422</v>
      </c>
      <c r="P32" s="77">
        <v>13.083977786918966</v>
      </c>
      <c r="Q32" s="77">
        <v>8.559800000000001</v>
      </c>
      <c r="R32" s="80">
        <v>12.884343434343434</v>
      </c>
      <c r="S32" s="80">
        <v>0</v>
      </c>
      <c r="T32" s="78">
        <f>SUMPRODUCT(LTA!F32:AJ32,LTA!F$101:AJ$101,LTA!F$104:AJ$104)</f>
        <v>90.94</v>
      </c>
      <c r="U32" s="78">
        <f>SUMPRODUCT(LTA!F32:AJ32,LTA!F$102:AJ$102,LTA!F$104:AJ$104)</f>
        <v>80.16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-17</v>
      </c>
      <c r="AA32" s="117">
        <f>STOA!I32</f>
        <v>72.37</v>
      </c>
      <c r="AB32" s="117">
        <f>-STOA!O32</f>
        <v>-70</v>
      </c>
      <c r="AC32">
        <f t="shared" si="0"/>
        <v>10.098955037119621</v>
      </c>
      <c r="AD32">
        <f t="shared" si="1"/>
        <v>922.55961226341697</v>
      </c>
      <c r="AE32">
        <f>'IDT-1'!C32</f>
        <v>0</v>
      </c>
      <c r="AF32" s="26"/>
      <c r="AG32">
        <f t="shared" si="2"/>
        <v>922.55961226341697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6.6810120000000008</v>
      </c>
      <c r="F33">
        <f>GT_Spot!Q33</f>
        <v>0</v>
      </c>
      <c r="G33">
        <f>PPCL_NG!Q33</f>
        <v>22.6587</v>
      </c>
      <c r="H33">
        <f>PPCL_Spot!Q33</f>
        <v>0</v>
      </c>
      <c r="I33">
        <f>Bawana_NG!Q33</f>
        <v>60.75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654.87084125506067</v>
      </c>
      <c r="P33" s="77">
        <v>13.083977786918966</v>
      </c>
      <c r="Q33" s="77">
        <v>8.559800000000001</v>
      </c>
      <c r="R33" s="80">
        <v>12.884343434343434</v>
      </c>
      <c r="S33" s="80">
        <v>0</v>
      </c>
      <c r="T33" s="78">
        <f>SUMPRODUCT(LTA!F33:AJ33,LTA!F$101:AJ$101,LTA!F$104:AJ$104)</f>
        <v>101.84</v>
      </c>
      <c r="U33" s="78">
        <f>SUMPRODUCT(LTA!F33:AJ33,LTA!F$102:AJ$102,LTA!F$104:AJ$104)</f>
        <v>80.099999999999994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-42</v>
      </c>
      <c r="AA33" s="117">
        <f>STOA!I33</f>
        <v>78.97</v>
      </c>
      <c r="AB33" s="117">
        <f>-STOA!O33</f>
        <v>-70</v>
      </c>
      <c r="AC33">
        <f t="shared" si="0"/>
        <v>10.398556463365816</v>
      </c>
      <c r="AD33">
        <f t="shared" si="1"/>
        <v>902.06591801295735</v>
      </c>
      <c r="AE33">
        <f>'IDT-1'!C33</f>
        <v>0</v>
      </c>
      <c r="AF33" s="26"/>
      <c r="AG33">
        <f t="shared" si="2"/>
        <v>902.06591801295735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-22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6.6810120000000008</v>
      </c>
      <c r="F34">
        <f>GT_Spot!Q34</f>
        <v>0</v>
      </c>
      <c r="G34">
        <f>PPCL_NG!Q34</f>
        <v>22.6587</v>
      </c>
      <c r="H34">
        <f>PPCL_Spot!Q34</f>
        <v>0</v>
      </c>
      <c r="I34">
        <f>Bawana_NG!Q34</f>
        <v>60.75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654.84907237366076</v>
      </c>
      <c r="P34" s="77">
        <v>13.083977786918966</v>
      </c>
      <c r="Q34" s="77">
        <v>8.559800000000001</v>
      </c>
      <c r="R34" s="80">
        <v>12.884343434343434</v>
      </c>
      <c r="S34" s="80">
        <v>0</v>
      </c>
      <c r="T34" s="78">
        <f>SUMPRODUCT(LTA!F34:AJ34,LTA!F$101:AJ$101,LTA!F$104:AJ$104)</f>
        <v>111.29</v>
      </c>
      <c r="U34" s="78">
        <f>SUMPRODUCT(LTA!F34:AJ34,LTA!F$102:AJ$102,LTA!F$104:AJ$104)</f>
        <v>80.67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-57</v>
      </c>
      <c r="AA34" s="117">
        <f>STOA!I34</f>
        <v>80.77000000000001</v>
      </c>
      <c r="AB34" s="117">
        <f>-STOA!O34</f>
        <v>-70</v>
      </c>
      <c r="AC34">
        <f t="shared" si="0"/>
        <v>10.688821575175599</v>
      </c>
      <c r="AD34">
        <f t="shared" si="1"/>
        <v>892.57388401974754</v>
      </c>
      <c r="AE34">
        <f>'IDT-1'!C34</f>
        <v>0</v>
      </c>
      <c r="AF34" s="26"/>
      <c r="AG34">
        <f t="shared" si="2"/>
        <v>892.57388401974754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-28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6.6810120000000008</v>
      </c>
      <c r="F35">
        <f>GT_Spot!Q35</f>
        <v>0</v>
      </c>
      <c r="G35">
        <f>PPCL_NG!Q35</f>
        <v>22.6587</v>
      </c>
      <c r="H35">
        <f>PPCL_Spot!Q35</f>
        <v>0</v>
      </c>
      <c r="I35">
        <f>Bawana_NG!Q35</f>
        <v>60.75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650.33032729647721</v>
      </c>
      <c r="P35" s="77">
        <v>13.083977786918966</v>
      </c>
      <c r="Q35" s="77">
        <v>8.559800000000001</v>
      </c>
      <c r="R35" s="80">
        <v>21.398636363636363</v>
      </c>
      <c r="S35" s="80">
        <v>0</v>
      </c>
      <c r="T35" s="78">
        <f>SUMPRODUCT(LTA!F35:AJ35,LTA!F$101:AJ$101,LTA!F$104:AJ$104)</f>
        <v>117.27000000000001</v>
      </c>
      <c r="U35" s="78">
        <f>SUMPRODUCT(LTA!F35:AJ35,LTA!F$102:AJ$102,LTA!F$104:AJ$104)</f>
        <v>77.25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-92</v>
      </c>
      <c r="AA35" s="117">
        <f>STOA!I35</f>
        <v>86.77000000000001</v>
      </c>
      <c r="AB35" s="117">
        <f>-STOA!O35</f>
        <v>-70</v>
      </c>
      <c r="AC35">
        <f t="shared" si="0"/>
        <v>11.08341047698441</v>
      </c>
      <c r="AD35">
        <f t="shared" si="1"/>
        <v>872.73484297004802</v>
      </c>
      <c r="AE35">
        <f>'IDT-1'!C35</f>
        <v>0</v>
      </c>
      <c r="AF35" s="26"/>
      <c r="AG35">
        <f t="shared" si="2"/>
        <v>872.73484297004802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6.6810120000000008</v>
      </c>
      <c r="F36">
        <f>GT_Spot!Q36</f>
        <v>0</v>
      </c>
      <c r="G36">
        <f>PPCL_NG!Q36</f>
        <v>22.645843999999997</v>
      </c>
      <c r="H36">
        <f>PPCL_Spot!Q36</f>
        <v>0</v>
      </c>
      <c r="I36">
        <f>Bawana_NG!Q36</f>
        <v>60.75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647.51666023207724</v>
      </c>
      <c r="P36" s="77">
        <v>13.083977786918966</v>
      </c>
      <c r="Q36" s="77">
        <v>8.559800000000001</v>
      </c>
      <c r="R36" s="80">
        <v>21.398636363636363</v>
      </c>
      <c r="S36" s="80">
        <v>0</v>
      </c>
      <c r="T36" s="78">
        <f>SUMPRODUCT(LTA!F36:AJ36,LTA!F$101:AJ$101,LTA!F$104:AJ$104)</f>
        <v>129.10999999999999</v>
      </c>
      <c r="U36" s="78">
        <f>SUMPRODUCT(LTA!F36:AJ36,LTA!F$102:AJ$102,LTA!F$104:AJ$104)</f>
        <v>77.37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-112</v>
      </c>
      <c r="AA36" s="117">
        <f>STOA!I36</f>
        <v>92.77000000000001</v>
      </c>
      <c r="AB36" s="117">
        <f>-STOA!O36</f>
        <v>-70</v>
      </c>
      <c r="AC36">
        <f t="shared" si="0"/>
        <v>11.438538262072576</v>
      </c>
      <c r="AD36">
        <f t="shared" si="1"/>
        <v>862.51319212055989</v>
      </c>
      <c r="AE36">
        <f>'IDT-1'!C36</f>
        <v>0</v>
      </c>
      <c r="AF36" s="26"/>
      <c r="AG36">
        <f t="shared" si="2"/>
        <v>862.51319212055989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6.6810120000000008</v>
      </c>
      <c r="F37">
        <f>GT_Spot!Q37</f>
        <v>0</v>
      </c>
      <c r="G37">
        <f>PPCL_NG!Q37</f>
        <v>22.645843999999997</v>
      </c>
      <c r="H37">
        <f>PPCL_Spot!Q37</f>
        <v>0</v>
      </c>
      <c r="I37">
        <f>Bawana_NG!Q37</f>
        <v>60.75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638.98020318606632</v>
      </c>
      <c r="P37" s="77">
        <v>13.083977786918966</v>
      </c>
      <c r="Q37" s="77">
        <v>8.559800000000001</v>
      </c>
      <c r="R37" s="80">
        <v>21.398636363636363</v>
      </c>
      <c r="S37" s="80">
        <v>0</v>
      </c>
      <c r="T37" s="78">
        <f>SUMPRODUCT(LTA!F37:AJ37,LTA!F$101:AJ$101,LTA!F$104:AJ$104)</f>
        <v>138.59</v>
      </c>
      <c r="U37" s="78">
        <f>SUMPRODUCT(LTA!F37:AJ37,LTA!F$102:AJ$102,LTA!F$104:AJ$104)</f>
        <v>77.58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-132</v>
      </c>
      <c r="AA37" s="117">
        <f>STOA!I37</f>
        <v>98.77000000000001</v>
      </c>
      <c r="AB37" s="117">
        <f>-STOA!O37</f>
        <v>-70</v>
      </c>
      <c r="AC37">
        <f t="shared" si="0"/>
        <v>11.679051990511585</v>
      </c>
      <c r="AD37">
        <f t="shared" si="1"/>
        <v>849.42622134611008</v>
      </c>
      <c r="AE37">
        <f>'IDT-1'!C37</f>
        <v>0</v>
      </c>
      <c r="AF37" s="26"/>
      <c r="AG37">
        <f t="shared" si="2"/>
        <v>849.42622134611008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6.6810120000000008</v>
      </c>
      <c r="F38">
        <f>GT_Spot!Q38</f>
        <v>0</v>
      </c>
      <c r="G38">
        <f>PPCL_NG!Q38</f>
        <v>22.645843999999997</v>
      </c>
      <c r="H38">
        <f>PPCL_Spot!Q38</f>
        <v>0</v>
      </c>
      <c r="I38">
        <f>Bawana_NG!Q38</f>
        <v>60.75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629.17470241036631</v>
      </c>
      <c r="P38" s="77">
        <v>13.083977786918966</v>
      </c>
      <c r="Q38" s="77">
        <v>8.559800000000001</v>
      </c>
      <c r="R38" s="80">
        <v>21.398636363636363</v>
      </c>
      <c r="S38" s="80">
        <v>0</v>
      </c>
      <c r="T38" s="78">
        <f>SUMPRODUCT(LTA!F38:AJ38,LTA!F$101:AJ$101,LTA!F$104:AJ$104)</f>
        <v>150.76999999999998</v>
      </c>
      <c r="U38" s="78">
        <f>SUMPRODUCT(LTA!F38:AJ38,LTA!F$102:AJ$102,LTA!F$104:AJ$104)</f>
        <v>77.709999999999994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-152</v>
      </c>
      <c r="AA38" s="117">
        <f>STOA!I38</f>
        <v>105.67</v>
      </c>
      <c r="AB38" s="117">
        <f>-STOA!O38</f>
        <v>-70</v>
      </c>
      <c r="AC38">
        <f t="shared" si="0"/>
        <v>11.841714731385183</v>
      </c>
      <c r="AD38">
        <f t="shared" si="1"/>
        <v>849.66805782953634</v>
      </c>
      <c r="AE38">
        <f>'IDT-1'!C38</f>
        <v>0</v>
      </c>
      <c r="AF38" s="26"/>
      <c r="AG38">
        <f t="shared" si="2"/>
        <v>849.66805782953634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-19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6.6696419999999996</v>
      </c>
      <c r="F39">
        <f>GT_Spot!Q39</f>
        <v>0</v>
      </c>
      <c r="G39">
        <f>PPCL_NG!Q39</f>
        <v>22.549423999999998</v>
      </c>
      <c r="H39">
        <f>PPCL_Spot!Q39</f>
        <v>0</v>
      </c>
      <c r="I39">
        <f>Bawana_NG!Q39</f>
        <v>60.75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619.56514243870583</v>
      </c>
      <c r="P39" s="77">
        <v>13.083977786918966</v>
      </c>
      <c r="Q39" s="77">
        <v>8.559800000000001</v>
      </c>
      <c r="R39" s="80">
        <v>21.398636363636363</v>
      </c>
      <c r="S39" s="80">
        <v>0</v>
      </c>
      <c r="T39" s="78">
        <f>SUMPRODUCT(LTA!F39:AJ39,LTA!F$101:AJ$101,LTA!F$104:AJ$104)</f>
        <v>160.28</v>
      </c>
      <c r="U39" s="78">
        <f>SUMPRODUCT(LTA!F39:AJ39,LTA!F$102:AJ$102,LTA!F$104:AJ$104)</f>
        <v>83.15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-152</v>
      </c>
      <c r="AA39" s="117">
        <f>STOA!I39</f>
        <v>109.57</v>
      </c>
      <c r="AB39" s="117">
        <f>-STOA!O39</f>
        <v>-70</v>
      </c>
      <c r="AC39">
        <f t="shared" si="0"/>
        <v>11.780032011279445</v>
      </c>
      <c r="AD39">
        <f t="shared" si="1"/>
        <v>874.86239057798161</v>
      </c>
      <c r="AE39">
        <f>'IDT-1'!C39</f>
        <v>0</v>
      </c>
      <c r="AF39" s="26"/>
      <c r="AG39">
        <f t="shared" si="2"/>
        <v>874.86239057798161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6.6696419999999996</v>
      </c>
      <c r="F40">
        <f>GT_Spot!Q40</f>
        <v>0</v>
      </c>
      <c r="G40">
        <f>PPCL_NG!Q40</f>
        <v>22.549423999999998</v>
      </c>
      <c r="H40">
        <f>PPCL_Spot!Q40</f>
        <v>0</v>
      </c>
      <c r="I40">
        <f>Bawana_NG!Q40</f>
        <v>60.75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611.80475971659712</v>
      </c>
      <c r="P40" s="77">
        <v>13.083977786918966</v>
      </c>
      <c r="Q40" s="77">
        <v>8.559800000000001</v>
      </c>
      <c r="R40" s="80">
        <v>21.398636363636363</v>
      </c>
      <c r="S40" s="80">
        <v>0</v>
      </c>
      <c r="T40" s="78">
        <f>SUMPRODUCT(LTA!F40:AJ40,LTA!F$101:AJ$101,LTA!F$104:AJ$104)</f>
        <v>181.32</v>
      </c>
      <c r="U40" s="78">
        <f>SUMPRODUCT(LTA!F40:AJ40,LTA!F$102:AJ$102,LTA!F$104:AJ$104)</f>
        <v>83.12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-147</v>
      </c>
      <c r="AA40" s="117">
        <f>STOA!I40</f>
        <v>114.97</v>
      </c>
      <c r="AB40" s="117">
        <f>-STOA!O40</f>
        <v>-70</v>
      </c>
      <c r="AC40">
        <f t="shared" si="0"/>
        <v>11.917514260758301</v>
      </c>
      <c r="AD40">
        <f t="shared" si="1"/>
        <v>896.37452560639406</v>
      </c>
      <c r="AE40">
        <f>'IDT-1'!C40</f>
        <v>0</v>
      </c>
      <c r="AF40" s="26"/>
      <c r="AG40">
        <f t="shared" si="2"/>
        <v>896.37452560639406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6.6696419999999996</v>
      </c>
      <c r="F41">
        <f>GT_Spot!Q41</f>
        <v>0</v>
      </c>
      <c r="G41">
        <f>PPCL_NG!Q41</f>
        <v>22.549423999999998</v>
      </c>
      <c r="H41">
        <f>PPCL_Spot!Q41</f>
        <v>0</v>
      </c>
      <c r="I41">
        <f>Bawana_NG!Q41</f>
        <v>60.75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612.07989300056818</v>
      </c>
      <c r="P41" s="77">
        <v>24.005141916906627</v>
      </c>
      <c r="Q41" s="77">
        <v>8.559800000000001</v>
      </c>
      <c r="R41" s="80">
        <v>21.398636363636363</v>
      </c>
      <c r="S41" s="80">
        <v>0</v>
      </c>
      <c r="T41" s="78">
        <f>SUMPRODUCT(LTA!F41:AJ41,LTA!F$101:AJ$101,LTA!F$104:AJ$104)</f>
        <v>191.09</v>
      </c>
      <c r="U41" s="78">
        <f>SUMPRODUCT(LTA!F41:AJ41,LTA!F$102:AJ$102,LTA!F$104:AJ$104)</f>
        <v>83.09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-147</v>
      </c>
      <c r="AA41" s="117">
        <f>STOA!I41</f>
        <v>119.77000000000001</v>
      </c>
      <c r="AB41" s="117">
        <f>-STOA!O41</f>
        <v>-70</v>
      </c>
      <c r="AC41">
        <f t="shared" si="0"/>
        <v>12.188384315612115</v>
      </c>
      <c r="AD41">
        <f t="shared" si="1"/>
        <v>916.83995296549904</v>
      </c>
      <c r="AE41">
        <f>'IDT-1'!C41</f>
        <v>0</v>
      </c>
      <c r="AF41" s="26"/>
      <c r="AG41">
        <f t="shared" si="2"/>
        <v>916.83995296549904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6.6696419999999996</v>
      </c>
      <c r="F42">
        <f>GT_Spot!Q42</f>
        <v>0</v>
      </c>
      <c r="G42">
        <f>PPCL_NG!Q42</f>
        <v>22.549423999999998</v>
      </c>
      <c r="H42">
        <f>PPCL_Spot!Q42</f>
        <v>0</v>
      </c>
      <c r="I42">
        <f>Bawana_NG!Q42</f>
        <v>60.75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611.84091291160939</v>
      </c>
      <c r="P42" s="77">
        <v>24.005141916906627</v>
      </c>
      <c r="Q42" s="77">
        <v>8.559800000000001</v>
      </c>
      <c r="R42" s="80">
        <v>21.398636363636363</v>
      </c>
      <c r="S42" s="80">
        <v>0</v>
      </c>
      <c r="T42" s="78">
        <f>SUMPRODUCT(LTA!F42:AJ42,LTA!F$101:AJ$101,LTA!F$104:AJ$104)</f>
        <v>200.05999999999997</v>
      </c>
      <c r="U42" s="78">
        <f>SUMPRODUCT(LTA!F42:AJ42,LTA!F$102:AJ$102,LTA!F$104:AJ$104)</f>
        <v>83.11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-132</v>
      </c>
      <c r="AA42" s="117">
        <f>STOA!I42</f>
        <v>125.47</v>
      </c>
      <c r="AB42" s="117">
        <f>-STOA!O42</f>
        <v>-70</v>
      </c>
      <c r="AC42">
        <f t="shared" si="0"/>
        <v>12.342187673395864</v>
      </c>
      <c r="AD42">
        <f t="shared" si="1"/>
        <v>928.13716951875642</v>
      </c>
      <c r="AE42">
        <f>'IDT-1'!C42</f>
        <v>0</v>
      </c>
      <c r="AF42" s="26"/>
      <c r="AG42">
        <f t="shared" si="2"/>
        <v>928.13716951875642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-28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6.5877779999999992</v>
      </c>
      <c r="F43">
        <f>GT_Spot!Q43</f>
        <v>0</v>
      </c>
      <c r="G43">
        <f>PPCL_NG!Q43</f>
        <v>22.549423999999998</v>
      </c>
      <c r="H43">
        <f>PPCL_Spot!Q43</f>
        <v>0</v>
      </c>
      <c r="I43">
        <f>Bawana_NG!Q43</f>
        <v>60.75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613.44495627322431</v>
      </c>
      <c r="P43" s="77">
        <v>27.426984779925959</v>
      </c>
      <c r="Q43" s="77">
        <v>8.559800000000001</v>
      </c>
      <c r="R43" s="80">
        <v>21.398636363636363</v>
      </c>
      <c r="S43" s="80">
        <v>0</v>
      </c>
      <c r="T43" s="78">
        <f>SUMPRODUCT(LTA!F43:AJ43,LTA!F$101:AJ$101,LTA!F$104:AJ$104)</f>
        <v>208.1</v>
      </c>
      <c r="U43" s="78">
        <f>SUMPRODUCT(LTA!F43:AJ43,LTA!F$102:AJ$102,LTA!F$104:AJ$104)</f>
        <v>83.46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-127</v>
      </c>
      <c r="AA43" s="117">
        <f>STOA!I43</f>
        <v>128.77000000000001</v>
      </c>
      <c r="AB43" s="117">
        <f>-STOA!O43</f>
        <v>-70</v>
      </c>
      <c r="AC43">
        <f t="shared" si="0"/>
        <v>12.355395156139716</v>
      </c>
      <c r="AD43">
        <f t="shared" si="1"/>
        <v>959.75798426064682</v>
      </c>
      <c r="AE43">
        <f>'IDT-1'!C43</f>
        <v>0</v>
      </c>
      <c r="AF43" s="26"/>
      <c r="AG43">
        <f t="shared" si="2"/>
        <v>959.75798426064682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-18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6.5877779999999992</v>
      </c>
      <c r="F44">
        <f>GT_Spot!Q44</f>
        <v>0</v>
      </c>
      <c r="G44">
        <f>PPCL_NG!Q44</f>
        <v>22.549423999999998</v>
      </c>
      <c r="H44">
        <f>PPCL_Spot!Q44</f>
        <v>0</v>
      </c>
      <c r="I44">
        <f>Bawana_NG!Q44</f>
        <v>60.75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613.43281462342441</v>
      </c>
      <c r="P44" s="77">
        <v>27.426984779925959</v>
      </c>
      <c r="Q44" s="77">
        <v>8.559800000000001</v>
      </c>
      <c r="R44" s="80">
        <v>21.398636363636363</v>
      </c>
      <c r="S44" s="80">
        <v>0</v>
      </c>
      <c r="T44" s="78">
        <f>SUMPRODUCT(LTA!F44:AJ44,LTA!F$101:AJ$101,LTA!F$104:AJ$104)</f>
        <v>214.16000000000003</v>
      </c>
      <c r="U44" s="78">
        <f>SUMPRODUCT(LTA!F44:AJ44,LTA!F$102:AJ$102,LTA!F$104:AJ$104)</f>
        <v>83.42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-117</v>
      </c>
      <c r="AA44" s="117">
        <f>STOA!I44</f>
        <v>133.27000000000001</v>
      </c>
      <c r="AB44" s="117">
        <f>-STOA!O44</f>
        <v>-70</v>
      </c>
      <c r="AC44">
        <f t="shared" si="0"/>
        <v>12.332448651832939</v>
      </c>
      <c r="AD44">
        <f t="shared" si="1"/>
        <v>983.2887891151538</v>
      </c>
      <c r="AE44">
        <f>'IDT-1'!C44</f>
        <v>0</v>
      </c>
      <c r="AF44" s="26"/>
      <c r="AG44">
        <f t="shared" si="2"/>
        <v>983.2887891151538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6.5877779999999992</v>
      </c>
      <c r="F45">
        <f>GT_Spot!Q45</f>
        <v>0</v>
      </c>
      <c r="G45">
        <f>PPCL_NG!Q45</f>
        <v>22.32123</v>
      </c>
      <c r="H45">
        <f>PPCL_Spot!Q45</f>
        <v>0</v>
      </c>
      <c r="I45">
        <f>Bawana_NG!Q45</f>
        <v>60.75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613.61590083584622</v>
      </c>
      <c r="P45" s="77">
        <v>27.426984779925959</v>
      </c>
      <c r="Q45" s="77">
        <v>8.559800000000001</v>
      </c>
      <c r="R45" s="80">
        <v>21.398636363636363</v>
      </c>
      <c r="S45" s="80">
        <v>0</v>
      </c>
      <c r="T45" s="78">
        <f>SUMPRODUCT(LTA!F45:AJ45,LTA!F$101:AJ$101,LTA!F$104:AJ$104)</f>
        <v>219.72</v>
      </c>
      <c r="U45" s="78">
        <f>SUMPRODUCT(LTA!F45:AJ45,LTA!F$102:AJ$102,LTA!F$104:AJ$104)</f>
        <v>78.91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-107</v>
      </c>
      <c r="AA45" s="117">
        <f>STOA!I45</f>
        <v>134.17000000000002</v>
      </c>
      <c r="AB45" s="117">
        <f>-STOA!O45</f>
        <v>-70</v>
      </c>
      <c r="AC45">
        <f t="shared" si="0"/>
        <v>12.358089830824447</v>
      </c>
      <c r="AD45">
        <f t="shared" si="1"/>
        <v>984.16804014858428</v>
      </c>
      <c r="AE45">
        <f>'IDT-1'!C45</f>
        <v>0</v>
      </c>
      <c r="AF45" s="26"/>
      <c r="AG45">
        <f t="shared" si="2"/>
        <v>984.16804014858428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-26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6.5877779999999992</v>
      </c>
      <c r="F46">
        <f>GT_Spot!Q46</f>
        <v>0</v>
      </c>
      <c r="G46">
        <f>PPCL_NG!Q46</f>
        <v>22.32123</v>
      </c>
      <c r="H46">
        <f>PPCL_Spot!Q46</f>
        <v>0</v>
      </c>
      <c r="I46">
        <f>Bawana_NG!Q46</f>
        <v>60.75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618.99999959474621</v>
      </c>
      <c r="P46" s="77">
        <v>27.426984779925959</v>
      </c>
      <c r="Q46" s="77">
        <v>8.559800000000001</v>
      </c>
      <c r="R46" s="80">
        <v>21.398636363636363</v>
      </c>
      <c r="S46" s="80">
        <v>0</v>
      </c>
      <c r="T46" s="78">
        <f>SUMPRODUCT(LTA!F46:AJ46,LTA!F$101:AJ$101,LTA!F$104:AJ$104)</f>
        <v>224.14</v>
      </c>
      <c r="U46" s="78">
        <f>SUMPRODUCT(LTA!F46:AJ46,LTA!F$102:AJ$102,LTA!F$104:AJ$104)</f>
        <v>78.92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-97</v>
      </c>
      <c r="AA46" s="117">
        <f>STOA!I46</f>
        <v>134.77000000000001</v>
      </c>
      <c r="AB46" s="117">
        <f>-STOA!O46</f>
        <v>-70</v>
      </c>
      <c r="AC46">
        <f t="shared" si="0"/>
        <v>12.369830752203008</v>
      </c>
      <c r="AD46">
        <f t="shared" si="1"/>
        <v>1003.5703979861054</v>
      </c>
      <c r="AE46">
        <f>'IDT-1'!C46</f>
        <v>0</v>
      </c>
      <c r="AF46" s="26"/>
      <c r="AG46">
        <f t="shared" si="2"/>
        <v>1003.5703979861054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-27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6.4808999999999992</v>
      </c>
      <c r="F47">
        <f>GT_Spot!Q47</f>
        <v>0</v>
      </c>
      <c r="G47">
        <f>PPCL_NG!Q47</f>
        <v>22.32123</v>
      </c>
      <c r="H47">
        <f>PPCL_Spot!Q47</f>
        <v>0</v>
      </c>
      <c r="I47">
        <f>Bawana_NG!Q47</f>
        <v>60.75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624.38019885002336</v>
      </c>
      <c r="P47" s="77">
        <v>27.426984779925959</v>
      </c>
      <c r="Q47" s="77">
        <v>8.559800000000001</v>
      </c>
      <c r="R47" s="80">
        <v>21.398636363636363</v>
      </c>
      <c r="S47" s="80">
        <v>0</v>
      </c>
      <c r="T47" s="78">
        <f>SUMPRODUCT(LTA!F47:AJ47,LTA!F$101:AJ$101,LTA!F$104:AJ$104)</f>
        <v>219.25</v>
      </c>
      <c r="U47" s="78">
        <f>SUMPRODUCT(LTA!F47:AJ47,LTA!F$102:AJ$102,LTA!F$104:AJ$104)</f>
        <v>79.12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-32</v>
      </c>
      <c r="AA47" s="117">
        <f>STOA!I47</f>
        <v>137.77000000000001</v>
      </c>
      <c r="AB47" s="117">
        <f>-STOA!O47</f>
        <v>-130</v>
      </c>
      <c r="AC47">
        <f t="shared" si="0"/>
        <v>12.445754616860423</v>
      </c>
      <c r="AD47">
        <f t="shared" si="1"/>
        <v>1002.0777953767252</v>
      </c>
      <c r="AE47">
        <f>'IDT-1'!C47</f>
        <v>0</v>
      </c>
      <c r="AF47" s="26"/>
      <c r="AG47">
        <f t="shared" si="2"/>
        <v>1002.0777953767252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-37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6.4808999999999992</v>
      </c>
      <c r="F48">
        <f>GT_Spot!Q48</f>
        <v>0</v>
      </c>
      <c r="G48">
        <f>PPCL_NG!Q48</f>
        <v>22.32123</v>
      </c>
      <c r="H48">
        <f>PPCL_Spot!Q48</f>
        <v>0</v>
      </c>
      <c r="I48">
        <f>Bawana_NG!Q48</f>
        <v>60.75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624.05500243099084</v>
      </c>
      <c r="P48" s="77">
        <v>27.426984779925959</v>
      </c>
      <c r="Q48" s="77">
        <v>8.559800000000001</v>
      </c>
      <c r="R48" s="80">
        <v>21.398636363636363</v>
      </c>
      <c r="S48" s="80">
        <v>0</v>
      </c>
      <c r="T48" s="78">
        <f>SUMPRODUCT(LTA!F48:AJ48,LTA!F$101:AJ$101,LTA!F$104:AJ$104)</f>
        <v>221.02</v>
      </c>
      <c r="U48" s="78">
        <f>SUMPRODUCT(LTA!F48:AJ48,LTA!F$102:AJ$102,LTA!F$104:AJ$104)</f>
        <v>79.37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-27</v>
      </c>
      <c r="AA48" s="117">
        <f>STOA!I48</f>
        <v>134.77000000000001</v>
      </c>
      <c r="AB48" s="117">
        <f>-STOA!O48</f>
        <v>-130</v>
      </c>
      <c r="AC48">
        <f t="shared" si="0"/>
        <v>12.292218848017811</v>
      </c>
      <c r="AD48">
        <f t="shared" si="1"/>
        <v>1016.9261347265352</v>
      </c>
      <c r="AE48">
        <f>'IDT-1'!C48</f>
        <v>0</v>
      </c>
      <c r="AF48" s="26"/>
      <c r="AG48">
        <f t="shared" si="2"/>
        <v>1016.9261347265352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-26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6.4808999999999992</v>
      </c>
      <c r="F49">
        <f>GT_Spot!Q49</f>
        <v>0</v>
      </c>
      <c r="G49">
        <f>PPCL_NG!Q49</f>
        <v>22.32123</v>
      </c>
      <c r="H49">
        <f>PPCL_Spot!Q49</f>
        <v>0</v>
      </c>
      <c r="I49">
        <f>Bawana_NG!Q49</f>
        <v>60.75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624.07580090501881</v>
      </c>
      <c r="P49" s="77">
        <v>27.426984779925959</v>
      </c>
      <c r="Q49" s="77">
        <v>8.559800000000001</v>
      </c>
      <c r="R49" s="80">
        <v>21.398636363636363</v>
      </c>
      <c r="S49" s="80">
        <v>0</v>
      </c>
      <c r="T49" s="78">
        <f>SUMPRODUCT(LTA!F49:AJ49,LTA!F$101:AJ$101,LTA!F$104:AJ$104)</f>
        <v>221.73</v>
      </c>
      <c r="U49" s="78">
        <f>SUMPRODUCT(LTA!F49:AJ49,LTA!F$102:AJ$102,LTA!F$104:AJ$104)</f>
        <v>74.900000000000006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-22</v>
      </c>
      <c r="AA49" s="117">
        <f>STOA!I49</f>
        <v>137.77000000000001</v>
      </c>
      <c r="AB49" s="117">
        <f>-STOA!O49</f>
        <v>-130</v>
      </c>
      <c r="AC49">
        <f t="shared" si="0"/>
        <v>12.312348257155845</v>
      </c>
      <c r="AD49">
        <f t="shared" si="1"/>
        <v>1013.1668037914254</v>
      </c>
      <c r="AE49">
        <f>'IDT-1'!C49</f>
        <v>0</v>
      </c>
      <c r="AF49" s="26"/>
      <c r="AG49">
        <f t="shared" si="2"/>
        <v>1013.1668037914254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-34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6.4808999999999992</v>
      </c>
      <c r="F50">
        <f>GT_Spot!Q50</f>
        <v>0</v>
      </c>
      <c r="G50">
        <f>PPCL_NG!Q50</f>
        <v>22.32123</v>
      </c>
      <c r="H50">
        <f>PPCL_Spot!Q50</f>
        <v>0</v>
      </c>
      <c r="I50">
        <f>Bawana_NG!Q50</f>
        <v>60.75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624.20757033235884</v>
      </c>
      <c r="P50" s="77">
        <v>27.426984779925959</v>
      </c>
      <c r="Q50" s="77">
        <v>8.559800000000001</v>
      </c>
      <c r="R50" s="80">
        <v>21.398636363636363</v>
      </c>
      <c r="S50" s="80">
        <v>0</v>
      </c>
      <c r="T50" s="78">
        <f>SUMPRODUCT(LTA!F50:AJ50,LTA!F$101:AJ$101,LTA!F$104:AJ$104)</f>
        <v>222.23000000000002</v>
      </c>
      <c r="U50" s="78">
        <f>SUMPRODUCT(LTA!F50:AJ50,LTA!F$102:AJ$102,LTA!F$104:AJ$104)</f>
        <v>75.37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-12</v>
      </c>
      <c r="AA50" s="117">
        <f>STOA!I50</f>
        <v>137.77000000000001</v>
      </c>
      <c r="AB50" s="117">
        <f>-STOA!O50</f>
        <v>-130</v>
      </c>
      <c r="AC50">
        <f t="shared" si="0"/>
        <v>12.251018807938873</v>
      </c>
      <c r="AD50">
        <f t="shared" si="1"/>
        <v>1022.3299026679822</v>
      </c>
      <c r="AE50">
        <f>'IDT-1'!C50</f>
        <v>0</v>
      </c>
      <c r="AF50" s="26"/>
      <c r="AG50">
        <f t="shared" si="2"/>
        <v>1022.3299026679822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-36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6.4808999999999992</v>
      </c>
      <c r="F51">
        <f>GT_Spot!Q51</f>
        <v>0</v>
      </c>
      <c r="G51">
        <f>PPCL_NG!Q51</f>
        <v>22.32123</v>
      </c>
      <c r="H51">
        <f>PPCL_Spot!Q51</f>
        <v>0</v>
      </c>
      <c r="I51">
        <f>Bawana_NG!Q51</f>
        <v>60.75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635.07131758299204</v>
      </c>
      <c r="P51" s="77">
        <v>27.426984779925959</v>
      </c>
      <c r="Q51" s="77">
        <v>8.559800000000001</v>
      </c>
      <c r="R51" s="80">
        <v>21.398636363636363</v>
      </c>
      <c r="S51" s="80">
        <v>0</v>
      </c>
      <c r="T51" s="78">
        <f>SUMPRODUCT(LTA!F51:AJ51,LTA!F$101:AJ$101,LTA!F$104:AJ$104)</f>
        <v>222.14999999999998</v>
      </c>
      <c r="U51" s="78">
        <f>SUMPRODUCT(LTA!F51:AJ51,LTA!F$102:AJ$102,LTA!F$104:AJ$104)</f>
        <v>75.84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</v>
      </c>
      <c r="AA51" s="117">
        <f>STOA!I51</f>
        <v>137.77000000000001</v>
      </c>
      <c r="AB51" s="117">
        <f>-STOA!O51</f>
        <v>-130</v>
      </c>
      <c r="AC51">
        <f t="shared" si="0"/>
        <v>12.465467441532985</v>
      </c>
      <c r="AD51">
        <f t="shared" si="1"/>
        <v>1020.3692012850214</v>
      </c>
      <c r="AE51">
        <f>'IDT-1'!C51</f>
        <v>0</v>
      </c>
      <c r="AF51" s="26"/>
      <c r="AG51">
        <f t="shared" si="2"/>
        <v>1020.3692012850214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-59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6.4808999999999992</v>
      </c>
      <c r="F52">
        <f>GT_Spot!Q52</f>
        <v>0</v>
      </c>
      <c r="G52">
        <f>PPCL_NG!Q52</f>
        <v>22.32123</v>
      </c>
      <c r="H52">
        <f>PPCL_Spot!Q52</f>
        <v>0</v>
      </c>
      <c r="I52">
        <f>Bawana_NG!Q52</f>
        <v>60.75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635.05950151719207</v>
      </c>
      <c r="P52" s="77">
        <v>27.426984779925959</v>
      </c>
      <c r="Q52" s="77">
        <v>8.559800000000001</v>
      </c>
      <c r="R52" s="80">
        <v>21.398636363636363</v>
      </c>
      <c r="S52" s="80">
        <v>0</v>
      </c>
      <c r="T52" s="78">
        <f>SUMPRODUCT(LTA!F52:AJ52,LTA!F$101:AJ$101,LTA!F$104:AJ$104)</f>
        <v>222.72000000000003</v>
      </c>
      <c r="U52" s="78">
        <f>SUMPRODUCT(LTA!F52:AJ52,LTA!F$102:AJ$102,LTA!F$104:AJ$104)</f>
        <v>76.3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137.77000000000001</v>
      </c>
      <c r="AB52" s="117">
        <f>-STOA!O52</f>
        <v>-130</v>
      </c>
      <c r="AC52">
        <f t="shared" si="0"/>
        <v>12.403402439976384</v>
      </c>
      <c r="AD52">
        <f t="shared" si="1"/>
        <v>1029.4494502207781</v>
      </c>
      <c r="AE52">
        <f>'IDT-1'!C52</f>
        <v>0</v>
      </c>
      <c r="AF52" s="26"/>
      <c r="AG52">
        <f t="shared" si="2"/>
        <v>1029.4494502207781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-53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6.4808999999999992</v>
      </c>
      <c r="F53">
        <f>GT_Spot!Q53</f>
        <v>0</v>
      </c>
      <c r="G53">
        <f>PPCL_NG!Q53</f>
        <v>22.32123</v>
      </c>
      <c r="H53">
        <f>PPCL_Spot!Q53</f>
        <v>0</v>
      </c>
      <c r="I53">
        <f>Bawana_NG!Q53</f>
        <v>60.75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634.2103929191519</v>
      </c>
      <c r="P53" s="77">
        <v>27.437433155080218</v>
      </c>
      <c r="Q53" s="77">
        <v>8.559800000000001</v>
      </c>
      <c r="R53" s="80">
        <v>21.398636363636363</v>
      </c>
      <c r="S53" s="80">
        <v>0</v>
      </c>
      <c r="T53" s="78">
        <f>SUMPRODUCT(LTA!F53:AJ53,LTA!F$101:AJ$101,LTA!F$104:AJ$104)</f>
        <v>223.22</v>
      </c>
      <c r="U53" s="78">
        <f>SUMPRODUCT(LTA!F53:AJ53,LTA!F$102:AJ$102,LTA!F$104:AJ$104)</f>
        <v>76.77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137.77000000000001</v>
      </c>
      <c r="AB53" s="117">
        <f>-STOA!O53</f>
        <v>-130</v>
      </c>
      <c r="AC53">
        <f t="shared" si="0"/>
        <v>12.466705122670355</v>
      </c>
      <c r="AD53">
        <f t="shared" si="1"/>
        <v>1022.5174873151983</v>
      </c>
      <c r="AE53">
        <f>'IDT-1'!C53</f>
        <v>0</v>
      </c>
      <c r="AF53" s="26"/>
      <c r="AG53">
        <f t="shared" si="2"/>
        <v>1022.5174873151983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-60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6.3717480000000002</v>
      </c>
      <c r="F54">
        <f>GT_Spot!Q54</f>
        <v>0</v>
      </c>
      <c r="G54">
        <f>PPCL_NG!Q54</f>
        <v>22.32123</v>
      </c>
      <c r="H54">
        <f>PPCL_Spot!Q54</f>
        <v>0</v>
      </c>
      <c r="I54">
        <f>Bawana_NG!Q54</f>
        <v>60.75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634.73879540634334</v>
      </c>
      <c r="P54" s="77">
        <v>27.437433155080218</v>
      </c>
      <c r="Q54" s="77">
        <v>8.559800000000001</v>
      </c>
      <c r="R54" s="80">
        <v>21.398636363636363</v>
      </c>
      <c r="S54" s="80">
        <v>0</v>
      </c>
      <c r="T54" s="78">
        <f>SUMPRODUCT(LTA!F54:AJ54,LTA!F$101:AJ$101,LTA!F$104:AJ$104)</f>
        <v>224.23999999999998</v>
      </c>
      <c r="U54" s="78">
        <f>SUMPRODUCT(LTA!F54:AJ54,LTA!F$102:AJ$102,LTA!F$104:AJ$104)</f>
        <v>77.239999999999995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137.77000000000001</v>
      </c>
      <c r="AB54" s="117">
        <f>-STOA!O54</f>
        <v>-130</v>
      </c>
      <c r="AC54">
        <f t="shared" si="0"/>
        <v>12.483506526957637</v>
      </c>
      <c r="AD54">
        <f t="shared" si="1"/>
        <v>1024.4099363981022</v>
      </c>
      <c r="AE54">
        <f>'IDT-1'!C54</f>
        <v>0</v>
      </c>
      <c r="AF54" s="26"/>
      <c r="AG54">
        <f t="shared" si="2"/>
        <v>1024.4099363981022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-60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6.3717480000000002</v>
      </c>
      <c r="F55">
        <f>GT_Spot!Q55</f>
        <v>0</v>
      </c>
      <c r="G55">
        <f>PPCL_NG!Q55</f>
        <v>22.031970000000001</v>
      </c>
      <c r="H55">
        <f>PPCL_Spot!Q55</f>
        <v>0</v>
      </c>
      <c r="I55">
        <f>Bawana_NG!Q55</f>
        <v>60.75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634.75061171154323</v>
      </c>
      <c r="P55" s="77">
        <v>27.437433155080218</v>
      </c>
      <c r="Q55" s="77">
        <v>8.559800000000001</v>
      </c>
      <c r="R55" s="80">
        <v>21.398636363636363</v>
      </c>
      <c r="S55" s="80">
        <v>0</v>
      </c>
      <c r="T55" s="78">
        <f>SUMPRODUCT(LTA!F55:AJ55,LTA!F$101:AJ$101,LTA!F$104:AJ$104)</f>
        <v>224.14000000000001</v>
      </c>
      <c r="U55" s="78">
        <f>SUMPRODUCT(LTA!F55:AJ55,LTA!F$102:AJ$102,LTA!F$104:AJ$104)</f>
        <v>85.539999999999992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</v>
      </c>
      <c r="AA55" s="117">
        <f>STOA!I55</f>
        <v>137.77000000000001</v>
      </c>
      <c r="AB55" s="117">
        <f>-STOA!O55</f>
        <v>-130</v>
      </c>
      <c r="AC55">
        <f t="shared" si="0"/>
        <v>12.544346894921203</v>
      </c>
      <c r="AD55">
        <f t="shared" si="1"/>
        <v>1033.2716523353388</v>
      </c>
      <c r="AE55">
        <f>'IDT-1'!C55</f>
        <v>0</v>
      </c>
      <c r="AF55" s="26"/>
      <c r="AG55">
        <f t="shared" si="2"/>
        <v>1033.2716523353388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-57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6.3717480000000002</v>
      </c>
      <c r="F56">
        <f>GT_Spot!Q56</f>
        <v>0</v>
      </c>
      <c r="G56">
        <f>PPCL_NG!Q56</f>
        <v>22.031970000000001</v>
      </c>
      <c r="H56">
        <f>PPCL_Spot!Q56</f>
        <v>0</v>
      </c>
      <c r="I56">
        <f>Bawana_NG!Q56</f>
        <v>60.75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634.19857661395201</v>
      </c>
      <c r="P56" s="77">
        <v>27.437433155080218</v>
      </c>
      <c r="Q56" s="77">
        <v>8.559800000000001</v>
      </c>
      <c r="R56" s="80">
        <v>21.398636363636363</v>
      </c>
      <c r="S56" s="80">
        <v>0</v>
      </c>
      <c r="T56" s="78">
        <f>SUMPRODUCT(LTA!F56:AJ56,LTA!F$101:AJ$101,LTA!F$104:AJ$104)</f>
        <v>223.24</v>
      </c>
      <c r="U56" s="78">
        <f>SUMPRODUCT(LTA!F56:AJ56,LTA!F$102:AJ$102,LTA!F$104:AJ$104)</f>
        <v>86.19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137.77000000000001</v>
      </c>
      <c r="AB56" s="117">
        <f>-STOA!O56</f>
        <v>-130</v>
      </c>
      <c r="AC56">
        <f t="shared" si="0"/>
        <v>12.519532731018009</v>
      </c>
      <c r="AD56">
        <f t="shared" si="1"/>
        <v>1034.4944314016507</v>
      </c>
      <c r="AE56">
        <f>'IDT-1'!C56</f>
        <v>0</v>
      </c>
      <c r="AF56" s="26"/>
      <c r="AG56">
        <f t="shared" si="2"/>
        <v>1034.4944314016507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-57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6.3717480000000002</v>
      </c>
      <c r="F57">
        <f>GT_Spot!Q57</f>
        <v>0</v>
      </c>
      <c r="G57">
        <f>PPCL_NG!Q57</f>
        <v>22.031970000000001</v>
      </c>
      <c r="H57">
        <f>PPCL_Spot!Q57</f>
        <v>0</v>
      </c>
      <c r="I57">
        <f>Bawana_NG!Q57</f>
        <v>60.75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634.2103929191519</v>
      </c>
      <c r="P57" s="77">
        <v>27.437433155080218</v>
      </c>
      <c r="Q57" s="77">
        <v>8.559800000000001</v>
      </c>
      <c r="R57" s="80">
        <v>21.398636363636363</v>
      </c>
      <c r="S57" s="80">
        <v>0</v>
      </c>
      <c r="T57" s="78">
        <f>SUMPRODUCT(LTA!F57:AJ57,LTA!F$101:AJ$101,LTA!F$104:AJ$104)</f>
        <v>223.12</v>
      </c>
      <c r="U57" s="78">
        <f>SUMPRODUCT(LTA!F57:AJ57,LTA!F$102:AJ$102,LTA!F$104:AJ$104)</f>
        <v>87.21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137.77000000000001</v>
      </c>
      <c r="AB57" s="117">
        <f>-STOA!O57</f>
        <v>-130</v>
      </c>
      <c r="AC57">
        <f t="shared" si="0"/>
        <v>12.456531694326205</v>
      </c>
      <c r="AD57">
        <f t="shared" si="1"/>
        <v>1043.4692487435423</v>
      </c>
      <c r="AE57">
        <f>'IDT-1'!C57</f>
        <v>0</v>
      </c>
      <c r="AF57" s="26"/>
      <c r="AG57">
        <f t="shared" si="2"/>
        <v>1043.4692487435423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-49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6.3717480000000002</v>
      </c>
      <c r="F58">
        <f>GT_Spot!Q58</f>
        <v>0</v>
      </c>
      <c r="G58">
        <f>PPCL_NG!Q58</f>
        <v>22.031970000000001</v>
      </c>
      <c r="H58">
        <f>PPCL_Spot!Q58</f>
        <v>0</v>
      </c>
      <c r="I58">
        <f>Bawana_NG!Q58</f>
        <v>60.75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634.19857661395201</v>
      </c>
      <c r="P58" s="77">
        <v>27.437433155080218</v>
      </c>
      <c r="Q58" s="77">
        <v>8.559800000000001</v>
      </c>
      <c r="R58" s="80">
        <v>21.398636363636363</v>
      </c>
      <c r="S58" s="80">
        <v>0</v>
      </c>
      <c r="T58" s="78">
        <f>SUMPRODUCT(LTA!F58:AJ58,LTA!F$101:AJ$101,LTA!F$104:AJ$104)</f>
        <v>221.48999999999998</v>
      </c>
      <c r="U58" s="78">
        <f>SUMPRODUCT(LTA!F58:AJ58,LTA!F$102:AJ$102,LTA!F$104:AJ$104)</f>
        <v>87.37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135.67000000000002</v>
      </c>
      <c r="AB58" s="117">
        <f>-STOA!O58</f>
        <v>-130</v>
      </c>
      <c r="AC58">
        <f t="shared" si="0"/>
        <v>12.220814777829954</v>
      </c>
      <c r="AD58">
        <f t="shared" si="1"/>
        <v>1063.1231493548387</v>
      </c>
      <c r="AE58">
        <f>'IDT-1'!C58</f>
        <v>0</v>
      </c>
      <c r="AF58" s="26"/>
      <c r="AG58">
        <f t="shared" si="2"/>
        <v>1063.1231493548387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-26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6.3717480000000002</v>
      </c>
      <c r="F59">
        <f>GT_Spot!Q59</f>
        <v>0</v>
      </c>
      <c r="G59">
        <f>PPCL_NG!Q59</f>
        <v>20.424969999999998</v>
      </c>
      <c r="H59">
        <f>PPCL_Spot!Q59</f>
        <v>0</v>
      </c>
      <c r="I59">
        <f>Bawana_NG!Q59</f>
        <v>60.75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636.59938729344788</v>
      </c>
      <c r="P59" s="77">
        <v>27.437433155080218</v>
      </c>
      <c r="Q59" s="77">
        <v>8.559800000000001</v>
      </c>
      <c r="R59" s="80">
        <v>21.398636363636363</v>
      </c>
      <c r="S59" s="80">
        <v>0</v>
      </c>
      <c r="T59" s="78">
        <f>SUMPRODUCT(LTA!F59:AJ59,LTA!F$101:AJ$101,LTA!F$104:AJ$104)</f>
        <v>220.73</v>
      </c>
      <c r="U59" s="78">
        <f>SUMPRODUCT(LTA!F59:AJ59,LTA!F$102:AJ$102,LTA!F$104:AJ$104)</f>
        <v>87.039999999999992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-27</v>
      </c>
      <c r="AA59" s="117">
        <f>STOA!I59</f>
        <v>134.77000000000001</v>
      </c>
      <c r="AB59" s="117">
        <f>-STOA!O59</f>
        <v>-60</v>
      </c>
      <c r="AC59">
        <f t="shared" si="0"/>
        <v>11.997213251276831</v>
      </c>
      <c r="AD59">
        <f t="shared" si="1"/>
        <v>1086.1505615608876</v>
      </c>
      <c r="AE59">
        <f>'IDT-1'!C59</f>
        <v>0</v>
      </c>
      <c r="AF59" s="26"/>
      <c r="AG59">
        <f t="shared" si="2"/>
        <v>1086.1505615608876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6.3717480000000002</v>
      </c>
      <c r="F60">
        <f>GT_Spot!Q60</f>
        <v>0</v>
      </c>
      <c r="G60">
        <f>PPCL_NG!Q60</f>
        <v>20.424969999999998</v>
      </c>
      <c r="H60">
        <f>PPCL_Spot!Q60</f>
        <v>0</v>
      </c>
      <c r="I60">
        <f>Bawana_NG!Q60</f>
        <v>60.75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648.27678911630551</v>
      </c>
      <c r="P60" s="77">
        <v>38.807877416700947</v>
      </c>
      <c r="Q60" s="77">
        <v>8.559800000000001</v>
      </c>
      <c r="R60" s="80">
        <v>21.398636363636363</v>
      </c>
      <c r="S60" s="80">
        <v>0</v>
      </c>
      <c r="T60" s="78">
        <f>SUMPRODUCT(LTA!F60:AJ60,LTA!F$101:AJ$101,LTA!F$104:AJ$104)</f>
        <v>219.42000000000002</v>
      </c>
      <c r="U60" s="78">
        <f>SUMPRODUCT(LTA!F60:AJ60,LTA!F$102:AJ$102,LTA!F$104:AJ$104)</f>
        <v>86.36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133.27000000000001</v>
      </c>
      <c r="AB60" s="117">
        <f>-STOA!O60</f>
        <v>-60</v>
      </c>
      <c r="AC60">
        <f t="shared" si="0"/>
        <v>11.974003491331942</v>
      </c>
      <c r="AD60">
        <f t="shared" si="1"/>
        <v>1127.7316174053108</v>
      </c>
      <c r="AE60">
        <f>'IDT-1'!C60</f>
        <v>0</v>
      </c>
      <c r="AF60" s="26"/>
      <c r="AG60">
        <f t="shared" si="2"/>
        <v>1127.7316174053108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6.3717480000000002</v>
      </c>
      <c r="F61">
        <f>GT_Spot!Q61</f>
        <v>0</v>
      </c>
      <c r="G61">
        <f>PPCL_NG!Q61</f>
        <v>20.424969999999998</v>
      </c>
      <c r="H61">
        <f>PPCL_Spot!Q61</f>
        <v>0</v>
      </c>
      <c r="I61">
        <f>Bawana_NG!Q61</f>
        <v>60.75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656.7332078403565</v>
      </c>
      <c r="P61" s="77">
        <v>47.456519950637606</v>
      </c>
      <c r="Q61" s="77">
        <v>11.874500000000001</v>
      </c>
      <c r="R61" s="80">
        <v>21.398636363636363</v>
      </c>
      <c r="S61" s="80">
        <v>0</v>
      </c>
      <c r="T61" s="78">
        <f>SUMPRODUCT(LTA!F61:AJ61,LTA!F$101:AJ$101,LTA!F$104:AJ$104)</f>
        <v>214.79</v>
      </c>
      <c r="U61" s="78">
        <f>SUMPRODUCT(LTA!F61:AJ61,LTA!F$102:AJ$102,LTA!F$104:AJ$104)</f>
        <v>86.12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131.77000000000001</v>
      </c>
      <c r="AB61" s="117">
        <f>-STOA!O61</f>
        <v>-60</v>
      </c>
      <c r="AC61">
        <f t="shared" si="0"/>
        <v>12.47940087385663</v>
      </c>
      <c r="AD61">
        <f t="shared" si="1"/>
        <v>1098.2759812807737</v>
      </c>
      <c r="AE61">
        <f>'IDT-1'!C61</f>
        <v>0</v>
      </c>
      <c r="AF61" s="26"/>
      <c r="AG61">
        <f t="shared" si="2"/>
        <v>1098.2759812807737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-93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6.3717480000000002</v>
      </c>
      <c r="F62">
        <f>GT_Spot!Q62</f>
        <v>0</v>
      </c>
      <c r="G62">
        <f>PPCL_NG!Q62</f>
        <v>20.424969999999998</v>
      </c>
      <c r="H62">
        <f>PPCL_Spot!Q62</f>
        <v>0</v>
      </c>
      <c r="I62">
        <f>Bawana_NG!Q62</f>
        <v>60.75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667.97637063498814</v>
      </c>
      <c r="P62" s="77">
        <v>60.036363636363646</v>
      </c>
      <c r="Q62" s="77">
        <v>11.874500000000001</v>
      </c>
      <c r="R62" s="80">
        <v>21.398636363636363</v>
      </c>
      <c r="S62" s="80">
        <v>0</v>
      </c>
      <c r="T62" s="78">
        <f>SUMPRODUCT(LTA!F62:AJ62,LTA!F$101:AJ$101,LTA!F$104:AJ$104)</f>
        <v>210.10000000000002</v>
      </c>
      <c r="U62" s="78">
        <f>SUMPRODUCT(LTA!F62:AJ62,LTA!F$102:AJ$102,LTA!F$104:AJ$104)</f>
        <v>84.97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128.17000000000002</v>
      </c>
      <c r="AB62" s="117">
        <f>-STOA!O62</f>
        <v>-60</v>
      </c>
      <c r="AC62">
        <f t="shared" si="0"/>
        <v>12.321871250173531</v>
      </c>
      <c r="AD62">
        <f t="shared" si="1"/>
        <v>1144.8165173848149</v>
      </c>
      <c r="AE62">
        <f>'IDT-1'!C62</f>
        <v>0</v>
      </c>
      <c r="AF62" s="26"/>
      <c r="AG62">
        <f t="shared" si="2"/>
        <v>1144.8165173848149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-61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6.3717480000000002</v>
      </c>
      <c r="F63">
        <f>GT_Spot!Q63</f>
        <v>0</v>
      </c>
      <c r="G63">
        <f>PPCL_NG!Q63</f>
        <v>20.424969999999998</v>
      </c>
      <c r="H63">
        <f>PPCL_Spot!Q63</f>
        <v>0</v>
      </c>
      <c r="I63">
        <f>Bawana_NG!Q63</f>
        <v>60.75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664.95009505548001</v>
      </c>
      <c r="P63" s="77">
        <v>68.089448786507631</v>
      </c>
      <c r="Q63" s="77">
        <v>11.874500000000001</v>
      </c>
      <c r="R63" s="80">
        <v>21.398636363636363</v>
      </c>
      <c r="S63" s="80">
        <v>0</v>
      </c>
      <c r="T63" s="78">
        <f>SUMPRODUCT(LTA!F63:AJ63,LTA!F$101:AJ$101,LTA!F$104:AJ$104)</f>
        <v>204.54000000000002</v>
      </c>
      <c r="U63" s="78">
        <f>SUMPRODUCT(LTA!F63:AJ63,LTA!F$102:AJ$102,LTA!F$104:AJ$104)</f>
        <v>89.789999999999992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-29</v>
      </c>
      <c r="AA63" s="117">
        <f>STOA!I63</f>
        <v>123.37</v>
      </c>
      <c r="AB63" s="117">
        <f>-STOA!O63</f>
        <v>0</v>
      </c>
      <c r="AC63">
        <f t="shared" si="0"/>
        <v>12.006620711118289</v>
      </c>
      <c r="AD63">
        <f t="shared" si="1"/>
        <v>1179.6185774945059</v>
      </c>
      <c r="AE63">
        <f>'IDT-1'!C63</f>
        <v>0</v>
      </c>
      <c r="AF63" s="26"/>
      <c r="AG63">
        <f t="shared" si="2"/>
        <v>1179.6185774945059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-57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6.3717480000000002</v>
      </c>
      <c r="F64">
        <f>GT_Spot!Q64</f>
        <v>0</v>
      </c>
      <c r="G64">
        <f>PPCL_NG!Q64</f>
        <v>20.424969999999998</v>
      </c>
      <c r="H64">
        <f>PPCL_Spot!Q64</f>
        <v>0</v>
      </c>
      <c r="I64">
        <f>Bawana_NG!Q64</f>
        <v>60.75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668.33601588157808</v>
      </c>
      <c r="P64" s="77">
        <v>68.089448786507631</v>
      </c>
      <c r="Q64" s="77">
        <v>16.441420000000001</v>
      </c>
      <c r="R64" s="80">
        <v>21.398636363636363</v>
      </c>
      <c r="S64" s="80">
        <v>0</v>
      </c>
      <c r="T64" s="78">
        <f>SUMPRODUCT(LTA!F64:AJ64,LTA!F$101:AJ$101,LTA!F$104:AJ$104)</f>
        <v>200.56</v>
      </c>
      <c r="U64" s="78">
        <f>SUMPRODUCT(LTA!F64:AJ64,LTA!F$102:AJ$102,LTA!F$104:AJ$104)</f>
        <v>89.74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-14</v>
      </c>
      <c r="AA64" s="117">
        <f>STOA!I64</f>
        <v>119.17</v>
      </c>
      <c r="AB64" s="117">
        <f>-STOA!O64</f>
        <v>0</v>
      </c>
      <c r="AC64">
        <f t="shared" si="0"/>
        <v>11.888766052599415</v>
      </c>
      <c r="AD64">
        <f t="shared" si="1"/>
        <v>1192.4592729791227</v>
      </c>
      <c r="AE64">
        <f>'IDT-1'!C64</f>
        <v>0</v>
      </c>
      <c r="AF64" s="26"/>
      <c r="AG64">
        <f t="shared" si="2"/>
        <v>1192.4592729791227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-59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6.3717480000000002</v>
      </c>
      <c r="F65">
        <f>GT_Spot!Q65</f>
        <v>0</v>
      </c>
      <c r="G65">
        <f>PPCL_NG!Q65</f>
        <v>20.424969999999998</v>
      </c>
      <c r="H65">
        <f>PPCL_Spot!Q65</f>
        <v>0</v>
      </c>
      <c r="I65">
        <f>Bawana_NG!Q65</f>
        <v>60.75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671.3646333630129</v>
      </c>
      <c r="P65" s="77">
        <v>68.089448786507631</v>
      </c>
      <c r="Q65" s="77">
        <v>16.441420000000001</v>
      </c>
      <c r="R65" s="80">
        <v>21.398636363636363</v>
      </c>
      <c r="S65" s="80">
        <v>0</v>
      </c>
      <c r="T65" s="78">
        <f>SUMPRODUCT(LTA!F65:AJ65,LTA!F$101:AJ$101,LTA!F$104:AJ$104)</f>
        <v>192.51</v>
      </c>
      <c r="U65" s="78">
        <f>SUMPRODUCT(LTA!F65:AJ65,LTA!F$102:AJ$102,LTA!F$104:AJ$104)</f>
        <v>89.71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114.67</v>
      </c>
      <c r="AB65" s="117">
        <f>-STOA!O65</f>
        <v>0</v>
      </c>
      <c r="AC65">
        <f t="shared" si="0"/>
        <v>11.644907591036525</v>
      </c>
      <c r="AD65">
        <f t="shared" si="1"/>
        <v>1201.1517489221203</v>
      </c>
      <c r="AE65">
        <f>'IDT-1'!C65</f>
        <v>0</v>
      </c>
      <c r="AF65" s="26"/>
      <c r="AG65">
        <f t="shared" si="2"/>
        <v>1201.1517489221203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6.3717480000000002</v>
      </c>
      <c r="F66">
        <f>GT_Spot!Q66</f>
        <v>0</v>
      </c>
      <c r="G66">
        <f>PPCL_NG!Q66</f>
        <v>20.424969999999998</v>
      </c>
      <c r="H66">
        <f>PPCL_Spot!Q66</f>
        <v>0</v>
      </c>
      <c r="I66">
        <f>Bawana_NG!Q66</f>
        <v>60.75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673.23309992452289</v>
      </c>
      <c r="P66" s="77">
        <v>68.089448786507631</v>
      </c>
      <c r="Q66" s="77">
        <v>16.441420000000001</v>
      </c>
      <c r="R66" s="80">
        <v>21.398636363636363</v>
      </c>
      <c r="S66" s="80">
        <v>0</v>
      </c>
      <c r="T66" s="78">
        <f>SUMPRODUCT(LTA!F66:AJ66,LTA!F$101:AJ$101,LTA!F$104:AJ$104)</f>
        <v>183.53</v>
      </c>
      <c r="U66" s="78">
        <f>SUMPRODUCT(LTA!F66:AJ66,LTA!F$102:AJ$102,LTA!F$104:AJ$104)</f>
        <v>89.75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107.77000000000001</v>
      </c>
      <c r="AB66" s="117">
        <f>-STOA!O66</f>
        <v>0</v>
      </c>
      <c r="AC66">
        <f t="shared" si="0"/>
        <v>11.415420566511468</v>
      </c>
      <c r="AD66">
        <f t="shared" si="1"/>
        <v>1199.4097025081553</v>
      </c>
      <c r="AE66">
        <f>'IDT-1'!C66</f>
        <v>0</v>
      </c>
      <c r="AF66" s="26"/>
      <c r="AG66">
        <f t="shared" si="2"/>
        <v>1199.4097025081553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-43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6.3717480000000002</v>
      </c>
      <c r="F67">
        <f>GT_Spot!Q67</f>
        <v>0</v>
      </c>
      <c r="G67">
        <f>PPCL_NG!Q67</f>
        <v>20.424969999999998</v>
      </c>
      <c r="H67">
        <f>PPCL_Spot!Q67</f>
        <v>0</v>
      </c>
      <c r="I67">
        <f>Bawana_NG!Q67</f>
        <v>60.75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676.30738367501431</v>
      </c>
      <c r="P67" s="77">
        <v>68.089448786507631</v>
      </c>
      <c r="Q67" s="77">
        <v>18.762979999999999</v>
      </c>
      <c r="R67" s="80">
        <v>21.398636363636363</v>
      </c>
      <c r="S67" s="80">
        <v>0</v>
      </c>
      <c r="T67" s="78">
        <f>SUMPRODUCT(LTA!F67:AJ67,LTA!F$101:AJ$101,LTA!F$104:AJ$104)</f>
        <v>173.48000000000002</v>
      </c>
      <c r="U67" s="78">
        <f>SUMPRODUCT(LTA!F67:AJ67,LTA!F$102:AJ$102,LTA!F$104:AJ$104)</f>
        <v>118.62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103.87</v>
      </c>
      <c r="AB67" s="117">
        <f>-STOA!O67</f>
        <v>0</v>
      </c>
      <c r="AC67">
        <f t="shared" si="0"/>
        <v>11.807275052048478</v>
      </c>
      <c r="AD67">
        <f t="shared" si="1"/>
        <v>1195.3336917731096</v>
      </c>
      <c r="AE67">
        <f>'IDT-1'!C67</f>
        <v>0</v>
      </c>
      <c r="AF67" s="26"/>
      <c r="AG67">
        <f t="shared" si="2"/>
        <v>1195.3336917731096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-67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6.3717480000000002</v>
      </c>
      <c r="F68">
        <f>GT_Spot!Q68</f>
        <v>0</v>
      </c>
      <c r="G68">
        <f>PPCL_NG!Q68</f>
        <v>20.424969999999998</v>
      </c>
      <c r="H68">
        <f>PPCL_Spot!Q68</f>
        <v>0</v>
      </c>
      <c r="I68">
        <f>Bawana_NG!Q68</f>
        <v>60.75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680.28911308280567</v>
      </c>
      <c r="P68" s="77">
        <v>68.089448786507631</v>
      </c>
      <c r="Q68" s="77">
        <v>18.762979999999999</v>
      </c>
      <c r="R68" s="80">
        <v>21.398636363636363</v>
      </c>
      <c r="S68" s="80">
        <v>0</v>
      </c>
      <c r="T68" s="78">
        <f>SUMPRODUCT(LTA!F68:AJ68,LTA!F$101:AJ$101,LTA!F$104:AJ$104)</f>
        <v>162.44</v>
      </c>
      <c r="U68" s="78">
        <f>SUMPRODUCT(LTA!F68:AJ68,LTA!F$102:AJ$102,LTA!F$104:AJ$104)</f>
        <v>137.66999999999999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98.77000000000001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12.054362948803146</v>
      </c>
      <c r="AD68">
        <f t="shared" ref="AD68:AD98" si="4">SUM(B68:AB68,AI68:AR68)-AC68</f>
        <v>1180.9783332841466</v>
      </c>
      <c r="AE68">
        <f>'IDT-1'!C68</f>
        <v>0</v>
      </c>
      <c r="AF68" s="26"/>
      <c r="AG68">
        <f t="shared" ref="AG68:AG98" si="5">SUM(AD68:AF68)</f>
        <v>1180.9783332841466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-88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6.3717480000000002</v>
      </c>
      <c r="F69">
        <f>GT_Spot!Q69</f>
        <v>0</v>
      </c>
      <c r="G69">
        <f>PPCL_NG!Q69</f>
        <v>20.424969999999998</v>
      </c>
      <c r="H69">
        <f>PPCL_Spot!Q69</f>
        <v>0</v>
      </c>
      <c r="I69">
        <f>Bawana_NG!Q69</f>
        <v>60.75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680.28315178340563</v>
      </c>
      <c r="P69" s="77">
        <v>68.089448786507631</v>
      </c>
      <c r="Q69" s="77">
        <v>18.762979999999999</v>
      </c>
      <c r="R69" s="80">
        <v>21.398636363636363</v>
      </c>
      <c r="S69" s="80">
        <v>0</v>
      </c>
      <c r="T69" s="78">
        <f>SUMPRODUCT(LTA!F69:AJ69,LTA!F$101:AJ$101,LTA!F$104:AJ$104)</f>
        <v>153.01</v>
      </c>
      <c r="U69" s="78">
        <f>SUMPRODUCT(LTA!F69:AJ69,LTA!F$102:AJ$102,LTA!F$104:AJ$104)</f>
        <v>137.62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95.17</v>
      </c>
      <c r="AB69" s="117">
        <f>-STOA!O69</f>
        <v>0</v>
      </c>
      <c r="AC69">
        <f t="shared" si="3"/>
        <v>12.001353382023792</v>
      </c>
      <c r="AD69">
        <f t="shared" si="4"/>
        <v>1160.9453815515258</v>
      </c>
      <c r="AE69">
        <f>'IDT-1'!C69</f>
        <v>0</v>
      </c>
      <c r="AF69" s="26"/>
      <c r="AG69">
        <f t="shared" si="5"/>
        <v>1160.9453815515258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-95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6.3717480000000002</v>
      </c>
      <c r="F70">
        <f>GT_Spot!Q70</f>
        <v>0</v>
      </c>
      <c r="G70">
        <f>PPCL_NG!Q70</f>
        <v>20.424969999999998</v>
      </c>
      <c r="H70">
        <f>PPCL_Spot!Q70</f>
        <v>0</v>
      </c>
      <c r="I70">
        <f>Bawana_NG!Q70</f>
        <v>60.75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681.48628512293431</v>
      </c>
      <c r="P70" s="77">
        <v>68.089448786507631</v>
      </c>
      <c r="Q70" s="77">
        <v>18.762979999999999</v>
      </c>
      <c r="R70" s="80">
        <v>21.398636363636363</v>
      </c>
      <c r="S70" s="80">
        <v>0</v>
      </c>
      <c r="T70" s="78">
        <f>SUMPRODUCT(LTA!F70:AJ70,LTA!F$101:AJ$101,LTA!F$104:AJ$104)</f>
        <v>143.62</v>
      </c>
      <c r="U70" s="78">
        <f>SUMPRODUCT(LTA!F70:AJ70,LTA!F$102:AJ$102,LTA!F$104:AJ$104)</f>
        <v>137.76999999999998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88.570000000000007</v>
      </c>
      <c r="AB70" s="117">
        <f>-STOA!O70</f>
        <v>0</v>
      </c>
      <c r="AC70">
        <f t="shared" si="3"/>
        <v>11.890305210456033</v>
      </c>
      <c r="AD70">
        <f t="shared" si="4"/>
        <v>1144.419563062622</v>
      </c>
      <c r="AE70">
        <f>'IDT-1'!C70</f>
        <v>0</v>
      </c>
      <c r="AF70" s="26"/>
      <c r="AG70">
        <f t="shared" si="5"/>
        <v>1144.419563062622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-97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6.3717480000000002</v>
      </c>
      <c r="F71">
        <f>GT_Spot!Q71</f>
        <v>0</v>
      </c>
      <c r="G71">
        <f>PPCL_NG!Q71</f>
        <v>20.424969999999998</v>
      </c>
      <c r="H71">
        <f>PPCL_Spot!Q71</f>
        <v>0</v>
      </c>
      <c r="I71">
        <f>Bawana_NG!Q71</f>
        <v>60.75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684.29330778132964</v>
      </c>
      <c r="P71" s="77">
        <v>68.089448786507631</v>
      </c>
      <c r="Q71" s="77">
        <v>18.762979999999999</v>
      </c>
      <c r="R71" s="80">
        <v>21.398636363636363</v>
      </c>
      <c r="S71" s="80">
        <v>0</v>
      </c>
      <c r="T71" s="78">
        <f>SUMPRODUCT(LTA!F71:AJ71,LTA!F$101:AJ$101,LTA!F$104:AJ$104)</f>
        <v>133.66</v>
      </c>
      <c r="U71" s="78">
        <f>SUMPRODUCT(LTA!F71:AJ71,LTA!F$102:AJ$102,LTA!F$104:AJ$104)</f>
        <v>137.72999999999999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81.37</v>
      </c>
      <c r="AB71" s="117">
        <f>-STOA!O71</f>
        <v>0</v>
      </c>
      <c r="AC71">
        <f t="shared" si="3"/>
        <v>11.50618131170625</v>
      </c>
      <c r="AD71">
        <f t="shared" si="4"/>
        <v>1159.4107096197672</v>
      </c>
      <c r="AE71">
        <f>'IDT-1'!C71</f>
        <v>0</v>
      </c>
      <c r="AF71" s="26"/>
      <c r="AG71">
        <f t="shared" si="5"/>
        <v>1159.4107096197672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-68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6.3717480000000002</v>
      </c>
      <c r="F72">
        <f>GT_Spot!Q72</f>
        <v>0</v>
      </c>
      <c r="G72">
        <f>PPCL_NG!Q72</f>
        <v>20.424969999999998</v>
      </c>
      <c r="H72">
        <f>PPCL_Spot!Q72</f>
        <v>0</v>
      </c>
      <c r="I72">
        <f>Bawana_NG!Q72</f>
        <v>60.75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684.2972466295297</v>
      </c>
      <c r="P72" s="77">
        <v>68.089448786507631</v>
      </c>
      <c r="Q72" s="77">
        <v>18.762979999999999</v>
      </c>
      <c r="R72" s="80">
        <v>21.398636363636363</v>
      </c>
      <c r="S72" s="80">
        <v>0</v>
      </c>
      <c r="T72" s="78">
        <f>SUMPRODUCT(LTA!F72:AJ72,LTA!F$101:AJ$101,LTA!F$104:AJ$104)</f>
        <v>122.57999999999998</v>
      </c>
      <c r="U72" s="78">
        <f>SUMPRODUCT(LTA!F72:AJ72,LTA!F$102:AJ$102,LTA!F$104:AJ$104)</f>
        <v>137.61000000000001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75.67</v>
      </c>
      <c r="AB72" s="117">
        <f>-STOA!O72</f>
        <v>0</v>
      </c>
      <c r="AC72">
        <f t="shared" si="3"/>
        <v>11.277592825870656</v>
      </c>
      <c r="AD72">
        <f t="shared" si="4"/>
        <v>1151.7432369538033</v>
      </c>
      <c r="AE72">
        <f>'IDT-1'!C72</f>
        <v>0</v>
      </c>
      <c r="AF72" s="26"/>
      <c r="AG72">
        <f t="shared" si="5"/>
        <v>1151.7432369538033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-59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6.3717480000000002</v>
      </c>
      <c r="F73">
        <f>GT_Spot!Q73</f>
        <v>0</v>
      </c>
      <c r="G73">
        <f>PPCL_NG!Q73</f>
        <v>20.424969999999998</v>
      </c>
      <c r="H73">
        <f>PPCL_Spot!Q73</f>
        <v>0</v>
      </c>
      <c r="I73">
        <f>Bawana_NG!Q73</f>
        <v>60.75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679.9019454498781</v>
      </c>
      <c r="P73" s="77">
        <v>68.089448786507631</v>
      </c>
      <c r="Q73" s="77">
        <v>18.762979999999999</v>
      </c>
      <c r="R73" s="80">
        <v>15.105232323232324</v>
      </c>
      <c r="S73" s="80">
        <v>0</v>
      </c>
      <c r="T73" s="78">
        <f>SUMPRODUCT(LTA!F73:AJ73,LTA!F$101:AJ$101,LTA!F$104:AJ$104)</f>
        <v>111.92</v>
      </c>
      <c r="U73" s="78">
        <f>SUMPRODUCT(LTA!F73:AJ73,LTA!F$102:AJ$102,LTA!F$104:AJ$104)</f>
        <v>137.26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72.070000000000007</v>
      </c>
      <c r="AB73" s="117">
        <f>-STOA!O73</f>
        <v>0</v>
      </c>
      <c r="AC73">
        <f t="shared" si="3"/>
        <v>10.708717246568545</v>
      </c>
      <c r="AD73">
        <f t="shared" si="4"/>
        <v>1166.0134073130496</v>
      </c>
      <c r="AE73">
        <f>'IDT-1'!C73</f>
        <v>0</v>
      </c>
      <c r="AF73" s="26"/>
      <c r="AG73">
        <f t="shared" si="5"/>
        <v>1166.0134073130496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6.3717480000000002</v>
      </c>
      <c r="F74">
        <f>GT_Spot!Q74</f>
        <v>0</v>
      </c>
      <c r="G74">
        <f>PPCL_NG!Q74</f>
        <v>20.424969999999998</v>
      </c>
      <c r="H74">
        <f>PPCL_Spot!Q74</f>
        <v>0</v>
      </c>
      <c r="I74">
        <f>Bawana_NG!Q74</f>
        <v>60.75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679.90588429807815</v>
      </c>
      <c r="P74" s="77">
        <v>68.089448786507631</v>
      </c>
      <c r="Q74" s="77">
        <v>18.762979999999999</v>
      </c>
      <c r="R74" s="80">
        <v>8.3469292929292926</v>
      </c>
      <c r="S74" s="80">
        <v>0</v>
      </c>
      <c r="T74" s="78">
        <f>SUMPRODUCT(LTA!F74:AJ74,LTA!F$101:AJ$101,LTA!F$104:AJ$104)</f>
        <v>101.71000000000001</v>
      </c>
      <c r="U74" s="78">
        <f>SUMPRODUCT(LTA!F74:AJ74,LTA!F$102:AJ$102,LTA!F$104:AJ$104)</f>
        <v>136.97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69.97</v>
      </c>
      <c r="AB74" s="117">
        <f>-STOA!O74</f>
        <v>0</v>
      </c>
      <c r="AC74">
        <f t="shared" si="3"/>
        <v>10.582789479377018</v>
      </c>
      <c r="AD74">
        <f t="shared" si="4"/>
        <v>1141.7849708981382</v>
      </c>
      <c r="AE74">
        <f>'IDT-1'!C74</f>
        <v>0</v>
      </c>
      <c r="AF74" s="26"/>
      <c r="AG74">
        <f t="shared" si="5"/>
        <v>1141.7849708981382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6.3717480000000002</v>
      </c>
      <c r="F75">
        <f>GT_Spot!Q75</f>
        <v>0</v>
      </c>
      <c r="G75">
        <f>PPCL_NG!Q75</f>
        <v>22.208739999999999</v>
      </c>
      <c r="H75">
        <f>PPCL_Spot!Q75</f>
        <v>0</v>
      </c>
      <c r="I75">
        <f>Bawana_NG!Q75</f>
        <v>60.75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671.95574899100825</v>
      </c>
      <c r="P75" s="77">
        <v>68.089448786507631</v>
      </c>
      <c r="Q75" s="77">
        <v>18.762979999999999</v>
      </c>
      <c r="R75" s="80">
        <v>0</v>
      </c>
      <c r="S75" s="80">
        <v>0</v>
      </c>
      <c r="T75" s="78">
        <f>SUMPRODUCT(LTA!F75:AJ75,LTA!F$101:AJ$101,LTA!F$104:AJ$104)</f>
        <v>92.8</v>
      </c>
      <c r="U75" s="78">
        <f>SUMPRODUCT(LTA!F75:AJ75,LTA!F$102:AJ$102,LTA!F$104:AJ$104)</f>
        <v>137.72999999999999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103.32000000000001</v>
      </c>
      <c r="AB75" s="117">
        <f>-STOA!O75</f>
        <v>0</v>
      </c>
      <c r="AC75">
        <f t="shared" si="3"/>
        <v>10.827760654774345</v>
      </c>
      <c r="AD75">
        <f t="shared" si="4"/>
        <v>1135.2267051227416</v>
      </c>
      <c r="AE75">
        <f>'IDT-1'!C75</f>
        <v>0</v>
      </c>
      <c r="AF75" s="26"/>
      <c r="AG75">
        <f t="shared" si="5"/>
        <v>1135.2267051227416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-42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6.3717480000000002</v>
      </c>
      <c r="F76">
        <f>GT_Spot!Q76</f>
        <v>0</v>
      </c>
      <c r="G76">
        <f>PPCL_NG!Q76</f>
        <v>22.208739999999999</v>
      </c>
      <c r="H76">
        <f>PPCL_Spot!Q76</f>
        <v>0</v>
      </c>
      <c r="I76">
        <f>Bawana_NG!Q76</f>
        <v>60.75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674.1897460022883</v>
      </c>
      <c r="P76" s="77">
        <v>68.089448786507631</v>
      </c>
      <c r="Q76" s="77">
        <v>18.762979999999999</v>
      </c>
      <c r="R76" s="80">
        <v>0</v>
      </c>
      <c r="S76" s="80">
        <v>0</v>
      </c>
      <c r="T76" s="78">
        <f>SUMPRODUCT(LTA!F76:AJ76,LTA!F$101:AJ$101,LTA!F$104:AJ$104)</f>
        <v>85.94</v>
      </c>
      <c r="U76" s="78">
        <f>SUMPRODUCT(LTA!F76:AJ76,LTA!F$102:AJ$102,LTA!F$104:AJ$104)</f>
        <v>137.70999999999998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99.12</v>
      </c>
      <c r="AB76" s="117">
        <f>-STOA!O76</f>
        <v>0</v>
      </c>
      <c r="AC76">
        <f t="shared" si="3"/>
        <v>10.803184593606783</v>
      </c>
      <c r="AD76">
        <f t="shared" si="4"/>
        <v>1120.4052781951893</v>
      </c>
      <c r="AE76">
        <f>'IDT-1'!C76</f>
        <v>0</v>
      </c>
      <c r="AF76" s="26"/>
      <c r="AG76">
        <f t="shared" si="5"/>
        <v>1120.4052781951893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-48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6.3717480000000002</v>
      </c>
      <c r="F77">
        <f>GT_Spot!Q77</f>
        <v>0</v>
      </c>
      <c r="G77">
        <f>PPCL_NG!Q77</f>
        <v>22.208739999999999</v>
      </c>
      <c r="H77">
        <f>PPCL_Spot!Q77</f>
        <v>0</v>
      </c>
      <c r="I77">
        <f>Bawana_NG!Q77</f>
        <v>60.75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683.50408121934811</v>
      </c>
      <c r="P77" s="77">
        <v>68.089448786507631</v>
      </c>
      <c r="Q77" s="77">
        <v>18.762979999999999</v>
      </c>
      <c r="R77" s="80">
        <v>0</v>
      </c>
      <c r="S77" s="80">
        <v>0</v>
      </c>
      <c r="T77" s="78">
        <f>SUMPRODUCT(LTA!F77:AJ77,LTA!F$101:AJ$101,LTA!F$104:AJ$104)</f>
        <v>79.16</v>
      </c>
      <c r="U77" s="78">
        <f>SUMPRODUCT(LTA!F77:AJ77,LTA!F$102:AJ$102,LTA!F$104:AJ$104)</f>
        <v>137.54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96.12</v>
      </c>
      <c r="AB77" s="117">
        <f>-STOA!O77</f>
        <v>0</v>
      </c>
      <c r="AC77">
        <f t="shared" si="3"/>
        <v>10.762078233428127</v>
      </c>
      <c r="AD77">
        <f t="shared" si="4"/>
        <v>1123.8107197724278</v>
      </c>
      <c r="AE77">
        <f>'IDT-1'!C77</f>
        <v>0</v>
      </c>
      <c r="AF77" s="26"/>
      <c r="AG77">
        <f t="shared" si="5"/>
        <v>1123.8107197724278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-44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6.3717480000000002</v>
      </c>
      <c r="F78">
        <f>GT_Spot!Q78</f>
        <v>0</v>
      </c>
      <c r="G78">
        <f>PPCL_NG!Q78</f>
        <v>22.208739999999999</v>
      </c>
      <c r="H78">
        <f>PPCL_Spot!Q78</f>
        <v>0</v>
      </c>
      <c r="I78">
        <f>Bawana_NG!Q78</f>
        <v>60.75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702.49988656397306</v>
      </c>
      <c r="P78" s="77">
        <v>68.089448786507631</v>
      </c>
      <c r="Q78" s="77">
        <v>18.762979999999999</v>
      </c>
      <c r="R78" s="80">
        <v>0</v>
      </c>
      <c r="S78" s="80">
        <v>0</v>
      </c>
      <c r="T78" s="78">
        <f>SUMPRODUCT(LTA!F78:AJ78,LTA!F$101:AJ$101,LTA!F$104:AJ$104)</f>
        <v>75.48</v>
      </c>
      <c r="U78" s="78">
        <f>SUMPRODUCT(LTA!F78:AJ78,LTA!F$102:AJ$102,LTA!F$104:AJ$104)</f>
        <v>136.9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-34</v>
      </c>
      <c r="AA78" s="117">
        <f>STOA!I78</f>
        <v>94.62</v>
      </c>
      <c r="AB78" s="117">
        <f>-STOA!O78</f>
        <v>0</v>
      </c>
      <c r="AC78">
        <f t="shared" si="3"/>
        <v>11.171003528693269</v>
      </c>
      <c r="AD78">
        <f t="shared" si="4"/>
        <v>1103.5775998217873</v>
      </c>
      <c r="AE78">
        <f>'IDT-1'!C78</f>
        <v>0</v>
      </c>
      <c r="AF78" s="26"/>
      <c r="AG78">
        <f t="shared" si="5"/>
        <v>1103.5775998217873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-43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6.3717480000000002</v>
      </c>
      <c r="F79">
        <f>GT_Spot!Q79</f>
        <v>0</v>
      </c>
      <c r="G79">
        <f>PPCL_NG!Q79</f>
        <v>22.305160000000001</v>
      </c>
      <c r="H79">
        <f>PPCL_Spot!Q79</f>
        <v>0</v>
      </c>
      <c r="I79">
        <f>Bawana_NG!Q79</f>
        <v>60.75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715.2566899533083</v>
      </c>
      <c r="P79" s="77">
        <v>68.089448786507631</v>
      </c>
      <c r="Q79" s="77">
        <v>18.762979999999999</v>
      </c>
      <c r="R79" s="80">
        <v>0</v>
      </c>
      <c r="S79" s="80">
        <v>0</v>
      </c>
      <c r="T79" s="78">
        <f>SUMPRODUCT(LTA!F79:AJ79,LTA!F$101:AJ$101,LTA!F$104:AJ$104)</f>
        <v>71.910000000000011</v>
      </c>
      <c r="U79" s="78">
        <f>SUMPRODUCT(LTA!F79:AJ79,LTA!F$102:AJ$102,LTA!F$104:AJ$104)</f>
        <v>136.16999999999999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-54</v>
      </c>
      <c r="AA79" s="117">
        <f>STOA!I79</f>
        <v>93.12</v>
      </c>
      <c r="AB79" s="117">
        <f>-STOA!O79</f>
        <v>0</v>
      </c>
      <c r="AC79">
        <f t="shared" si="3"/>
        <v>11.375121934874548</v>
      </c>
      <c r="AD79">
        <f t="shared" si="4"/>
        <v>1094.4267048049414</v>
      </c>
      <c r="AE79">
        <f>'IDT-1'!C79</f>
        <v>0</v>
      </c>
      <c r="AF79" s="26"/>
      <c r="AG79">
        <f t="shared" si="5"/>
        <v>1094.4267048049414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-39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6.4786260000000002</v>
      </c>
      <c r="F80">
        <f>GT_Spot!Q80</f>
        <v>0</v>
      </c>
      <c r="G80">
        <f>PPCL_NG!Q80</f>
        <v>22.305160000000001</v>
      </c>
      <c r="H80">
        <f>PPCL_Spot!Q80</f>
        <v>0</v>
      </c>
      <c r="I80">
        <f>Bawana_NG!Q80</f>
        <v>60.75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722.80337490261945</v>
      </c>
      <c r="P80" s="77">
        <v>68.089448786507631</v>
      </c>
      <c r="Q80" s="77">
        <v>18.762979999999999</v>
      </c>
      <c r="R80" s="80">
        <v>0</v>
      </c>
      <c r="S80" s="80">
        <v>0</v>
      </c>
      <c r="T80" s="78">
        <f>SUMPRODUCT(LTA!F80:AJ80,LTA!F$101:AJ$101,LTA!F$104:AJ$104)</f>
        <v>70.41</v>
      </c>
      <c r="U80" s="78">
        <f>SUMPRODUCT(LTA!F80:AJ80,LTA!F$102:AJ$102,LTA!F$104:AJ$104)</f>
        <v>136.01999999999998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-83</v>
      </c>
      <c r="AA80" s="117">
        <f>STOA!I80</f>
        <v>93.12</v>
      </c>
      <c r="AB80" s="117">
        <f>-STOA!O80</f>
        <v>0</v>
      </c>
      <c r="AC80">
        <f t="shared" si="3"/>
        <v>11.401318906261897</v>
      </c>
      <c r="AD80">
        <f t="shared" si="4"/>
        <v>1103.4040707828651</v>
      </c>
      <c r="AE80">
        <f>'IDT-1'!C80</f>
        <v>0</v>
      </c>
      <c r="AF80" s="26"/>
      <c r="AG80">
        <f t="shared" si="5"/>
        <v>1103.4040707828651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-7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6.4786260000000002</v>
      </c>
      <c r="F81">
        <f>GT_Spot!Q81</f>
        <v>0</v>
      </c>
      <c r="G81">
        <f>PPCL_NG!Q81</f>
        <v>22.305160000000001</v>
      </c>
      <c r="H81">
        <f>PPCL_Spot!Q81</f>
        <v>0</v>
      </c>
      <c r="I81">
        <f>Bawana_NG!Q81</f>
        <v>60.75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767.14291433342214</v>
      </c>
      <c r="P81" s="77">
        <v>68.089448786507631</v>
      </c>
      <c r="Q81" s="77">
        <v>18.762979999999999</v>
      </c>
      <c r="R81" s="80">
        <v>0</v>
      </c>
      <c r="S81" s="80">
        <v>0</v>
      </c>
      <c r="T81" s="78">
        <f>SUMPRODUCT(LTA!F81:AJ81,LTA!F$101:AJ$101,LTA!F$104:AJ$104)</f>
        <v>69.260000000000005</v>
      </c>
      <c r="U81" s="78">
        <f>SUMPRODUCT(LTA!F81:AJ81,LTA!F$102:AJ$102,LTA!F$104:AJ$104)</f>
        <v>135.82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-160</v>
      </c>
      <c r="AA81" s="117">
        <f>STOA!I81</f>
        <v>93.12</v>
      </c>
      <c r="AB81" s="117">
        <f>-STOA!O81</f>
        <v>0</v>
      </c>
      <c r="AC81">
        <f t="shared" si="3"/>
        <v>12.969295941227134</v>
      </c>
      <c r="AD81">
        <f t="shared" si="4"/>
        <v>1010.8256331787026</v>
      </c>
      <c r="AE81">
        <f>'IDT-1'!C81</f>
        <v>0</v>
      </c>
      <c r="AF81" s="26"/>
      <c r="AG81">
        <f t="shared" si="5"/>
        <v>1010.8256331787026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-64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6.4786260000000002</v>
      </c>
      <c r="F82">
        <f>GT_Spot!Q82</f>
        <v>0</v>
      </c>
      <c r="G82">
        <f>PPCL_NG!Q82</f>
        <v>22.305160000000001</v>
      </c>
      <c r="H82">
        <f>PPCL_Spot!Q82</f>
        <v>0</v>
      </c>
      <c r="I82">
        <f>Bawana_NG!Q82</f>
        <v>60.75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780.62238621720087</v>
      </c>
      <c r="P82" s="77">
        <v>68.089448786507631</v>
      </c>
      <c r="Q82" s="77">
        <v>18.762979999999999</v>
      </c>
      <c r="R82" s="80">
        <v>0</v>
      </c>
      <c r="S82" s="80">
        <v>0</v>
      </c>
      <c r="T82" s="78">
        <f>SUMPRODUCT(LTA!F82:AJ82,LTA!F$101:AJ$101,LTA!F$104:AJ$104)</f>
        <v>67.94</v>
      </c>
      <c r="U82" s="78">
        <f>SUMPRODUCT(LTA!F82:AJ82,LTA!F$102:AJ$102,LTA!F$104:AJ$104)</f>
        <v>134.87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-155</v>
      </c>
      <c r="AA82" s="117">
        <f>STOA!I82</f>
        <v>93.12</v>
      </c>
      <c r="AB82" s="117">
        <f>-STOA!O82</f>
        <v>0</v>
      </c>
      <c r="AC82">
        <f t="shared" si="3"/>
        <v>13.147842441504146</v>
      </c>
      <c r="AD82">
        <f t="shared" si="4"/>
        <v>1012.8565585622044</v>
      </c>
      <c r="AE82">
        <f>'IDT-1'!C82</f>
        <v>0</v>
      </c>
      <c r="AF82" s="26"/>
      <c r="AG82">
        <f t="shared" si="5"/>
        <v>1012.8565585622044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-78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7.4132399999999992</v>
      </c>
      <c r="F83">
        <f>GT_Spot!Q83</f>
        <v>0</v>
      </c>
      <c r="G83">
        <f>PPCL_NG!Q83</f>
        <v>23.140799999999999</v>
      </c>
      <c r="H83">
        <f>PPCL_Spot!Q83</f>
        <v>0</v>
      </c>
      <c r="I83">
        <f>Bawana_NG!Q83</f>
        <v>60.75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792.61299149952458</v>
      </c>
      <c r="P83" s="77">
        <v>68.089448786507631</v>
      </c>
      <c r="Q83" s="77">
        <v>18.762979999999999</v>
      </c>
      <c r="R83" s="80">
        <v>0</v>
      </c>
      <c r="S83" s="80">
        <v>0</v>
      </c>
      <c r="T83" s="78">
        <f>SUMPRODUCT(LTA!F83:AJ83,LTA!F$101:AJ$101,LTA!F$104:AJ$104)</f>
        <v>70.680000000000007</v>
      </c>
      <c r="U83" s="78">
        <f>SUMPRODUCT(LTA!F83:AJ83,LTA!F$102:AJ$102,LTA!F$104:AJ$104)</f>
        <v>136.72999999999999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-165</v>
      </c>
      <c r="AA83" s="117">
        <f>STOA!I83</f>
        <v>93.12</v>
      </c>
      <c r="AB83" s="117">
        <f>-STOA!O83</f>
        <v>0</v>
      </c>
      <c r="AC83">
        <f t="shared" si="3"/>
        <v>13.398199278410544</v>
      </c>
      <c r="AD83">
        <f t="shared" si="4"/>
        <v>1020.9670610076215</v>
      </c>
      <c r="AE83">
        <f>'IDT-1'!C83</f>
        <v>0</v>
      </c>
      <c r="AF83" s="26"/>
      <c r="AG83">
        <f t="shared" si="5"/>
        <v>1020.9670610076215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-78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7.4132399999999992</v>
      </c>
      <c r="F84">
        <f>GT_Spot!Q84</f>
        <v>0</v>
      </c>
      <c r="G84">
        <f>PPCL_NG!Q84</f>
        <v>23.140799999999999</v>
      </c>
      <c r="H84">
        <f>PPCL_Spot!Q84</f>
        <v>0</v>
      </c>
      <c r="I84">
        <f>Bawana_NG!Q84</f>
        <v>60.75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804.57106465738786</v>
      </c>
      <c r="P84" s="77">
        <v>68.089448786507631</v>
      </c>
      <c r="Q84" s="77">
        <v>18.762979999999999</v>
      </c>
      <c r="R84" s="80">
        <v>0</v>
      </c>
      <c r="S84" s="80">
        <v>0</v>
      </c>
      <c r="T84" s="78">
        <f>SUMPRODUCT(LTA!F84:AJ84,LTA!F$101:AJ$101,LTA!F$104:AJ$104)</f>
        <v>70.709999999999994</v>
      </c>
      <c r="U84" s="78">
        <f>SUMPRODUCT(LTA!F84:AJ84,LTA!F$102:AJ$102,LTA!F$104:AJ$104)</f>
        <v>136.79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-165</v>
      </c>
      <c r="AA84" s="117">
        <f>STOA!I84</f>
        <v>93.12</v>
      </c>
      <c r="AB84" s="117">
        <f>-STOA!O84</f>
        <v>0</v>
      </c>
      <c r="AC84">
        <f t="shared" si="3"/>
        <v>13.539734832288524</v>
      </c>
      <c r="AD84">
        <f t="shared" si="4"/>
        <v>1028.8735986116067</v>
      </c>
      <c r="AE84">
        <f>'IDT-1'!C84</f>
        <v>0</v>
      </c>
      <c r="AF84" s="26"/>
      <c r="AG84">
        <f t="shared" si="5"/>
        <v>1028.8735986116067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-82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6.57186</v>
      </c>
      <c r="F85">
        <f>GT_Spot!Q85</f>
        <v>0</v>
      </c>
      <c r="G85">
        <f>PPCL_NG!Q85</f>
        <v>22.438541000000001</v>
      </c>
      <c r="H85">
        <f>PPCL_Spot!Q85</f>
        <v>0</v>
      </c>
      <c r="I85">
        <f>Bawana_NG!Q85</f>
        <v>64.876499999999993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800.99451651575021</v>
      </c>
      <c r="P85" s="77">
        <v>68.089448786507631</v>
      </c>
      <c r="Q85" s="77">
        <v>18.762979999999999</v>
      </c>
      <c r="R85" s="80">
        <v>0</v>
      </c>
      <c r="S85" s="80">
        <v>0</v>
      </c>
      <c r="T85" s="78">
        <f>SUMPRODUCT(LTA!F85:AJ85,LTA!F$101:AJ$101,LTA!F$104:AJ$104)</f>
        <v>70.67</v>
      </c>
      <c r="U85" s="78">
        <f>SUMPRODUCT(LTA!F85:AJ85,LTA!F$102:AJ$102,LTA!F$104:AJ$104)</f>
        <v>136.69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-160</v>
      </c>
      <c r="AA85" s="117">
        <f>STOA!I85</f>
        <v>93.12</v>
      </c>
      <c r="AB85" s="117">
        <f>-STOA!O85</f>
        <v>0</v>
      </c>
      <c r="AC85">
        <f t="shared" si="3"/>
        <v>12.969265291011121</v>
      </c>
      <c r="AD85">
        <f t="shared" si="4"/>
        <v>1139.3903810112465</v>
      </c>
      <c r="AE85">
        <f>'IDT-1'!C85</f>
        <v>0</v>
      </c>
      <c r="AF85" s="26"/>
      <c r="AG85">
        <f t="shared" si="5"/>
        <v>1139.3903810112465</v>
      </c>
      <c r="AI85" s="75">
        <f>PXIL!I85</f>
        <v>0</v>
      </c>
      <c r="AJ85" s="75">
        <f>PXIL!O85</f>
        <v>0</v>
      </c>
      <c r="AK85" s="75">
        <f>RTM_IEX!I85</f>
        <v>24.08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6.57186</v>
      </c>
      <c r="F86">
        <f>GT_Spot!Q86</f>
        <v>0</v>
      </c>
      <c r="G86">
        <f>PPCL_NG!Q86</f>
        <v>22.438541000000001</v>
      </c>
      <c r="H86">
        <f>PPCL_Spot!Q86</f>
        <v>0</v>
      </c>
      <c r="I86">
        <f>Bawana_NG!Q86</f>
        <v>69.713999999999999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785.99872585415039</v>
      </c>
      <c r="P86" s="77">
        <v>68.089448786507631</v>
      </c>
      <c r="Q86" s="77">
        <v>18.762979999999999</v>
      </c>
      <c r="R86" s="80">
        <v>0</v>
      </c>
      <c r="S86" s="80">
        <v>0</v>
      </c>
      <c r="T86" s="78">
        <f>SUMPRODUCT(LTA!F86:AJ86,LTA!F$101:AJ$101,LTA!F$104:AJ$104)</f>
        <v>70.92</v>
      </c>
      <c r="U86" s="78">
        <f>SUMPRODUCT(LTA!F86:AJ86,LTA!F$102:AJ$102,LTA!F$104:AJ$104)</f>
        <v>136.66999999999999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-150</v>
      </c>
      <c r="AA86" s="117">
        <f>STOA!I86</f>
        <v>93.12</v>
      </c>
      <c r="AB86" s="117">
        <f>-STOA!O86</f>
        <v>0</v>
      </c>
      <c r="AC86">
        <f t="shared" si="3"/>
        <v>12.835531057967092</v>
      </c>
      <c r="AD86">
        <f t="shared" si="4"/>
        <v>1144.4158245826914</v>
      </c>
      <c r="AE86">
        <f>'IDT-1'!C86</f>
        <v>0</v>
      </c>
      <c r="AF86" s="26"/>
      <c r="AG86">
        <f t="shared" si="5"/>
        <v>1144.4158245826914</v>
      </c>
      <c r="AI86" s="75">
        <f>PXIL!I86</f>
        <v>0</v>
      </c>
      <c r="AJ86" s="75">
        <f>PXIL!O86</f>
        <v>0</v>
      </c>
      <c r="AK86" s="75">
        <f>RTM_IEX!I86</f>
        <v>28.9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6.57186</v>
      </c>
      <c r="F87">
        <f>GT_Spot!Q87</f>
        <v>0</v>
      </c>
      <c r="G87">
        <f>PPCL_NG!Q87</f>
        <v>22.438541000000001</v>
      </c>
      <c r="H87">
        <f>PPCL_Spot!Q87</f>
        <v>0</v>
      </c>
      <c r="I87">
        <f>Bawana_NG!Q87</f>
        <v>64.876499999999993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759.42239908379031</v>
      </c>
      <c r="P87" s="77">
        <v>68.089448786507631</v>
      </c>
      <c r="Q87" s="77">
        <v>18.762979999999999</v>
      </c>
      <c r="R87" s="80">
        <v>0</v>
      </c>
      <c r="S87" s="80">
        <v>0</v>
      </c>
      <c r="T87" s="78">
        <f>SUMPRODUCT(LTA!F87:AJ87,LTA!F$101:AJ$101,LTA!F$104:AJ$104)</f>
        <v>70.91</v>
      </c>
      <c r="U87" s="78">
        <f>SUMPRODUCT(LTA!F87:AJ87,LTA!F$102:AJ$102,LTA!F$104:AJ$104)</f>
        <v>136.74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-100</v>
      </c>
      <c r="AA87" s="117">
        <f>STOA!I87</f>
        <v>93.12</v>
      </c>
      <c r="AB87" s="117">
        <f>-STOA!O87</f>
        <v>0</v>
      </c>
      <c r="AC87">
        <f t="shared" si="3"/>
        <v>12.030879006278155</v>
      </c>
      <c r="AD87">
        <f t="shared" si="4"/>
        <v>1154.2266498640199</v>
      </c>
      <c r="AE87">
        <f>'IDT-1'!C87</f>
        <v>0</v>
      </c>
      <c r="AF87" s="26"/>
      <c r="AG87">
        <f t="shared" si="5"/>
        <v>1154.2266498640199</v>
      </c>
      <c r="AI87" s="75">
        <f>PXIL!I87</f>
        <v>0</v>
      </c>
      <c r="AJ87" s="75">
        <f>PXIL!O87</f>
        <v>0</v>
      </c>
      <c r="AK87" s="75">
        <f>RTM_IEX!I87</f>
        <v>19.260000000000002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6.57186</v>
      </c>
      <c r="F88">
        <f>GT_Spot!Q88</f>
        <v>0</v>
      </c>
      <c r="G88">
        <f>PPCL_NG!Q88</f>
        <v>22.438541000000001</v>
      </c>
      <c r="H88">
        <f>PPCL_Spot!Q88</f>
        <v>0</v>
      </c>
      <c r="I88">
        <f>Bawana_NG!Q88</f>
        <v>64.876499999999993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745.7808016904379</v>
      </c>
      <c r="P88" s="77">
        <v>68.089448786507631</v>
      </c>
      <c r="Q88" s="77">
        <v>18.762979999999999</v>
      </c>
      <c r="R88" s="80">
        <v>0</v>
      </c>
      <c r="S88" s="80">
        <v>0</v>
      </c>
      <c r="T88" s="78">
        <f>SUMPRODUCT(LTA!F88:AJ88,LTA!F$101:AJ$101,LTA!F$104:AJ$104)</f>
        <v>70.87</v>
      </c>
      <c r="U88" s="78">
        <f>SUMPRODUCT(LTA!F88:AJ88,LTA!F$102:AJ$102,LTA!F$104:AJ$104)</f>
        <v>136.72999999999999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-70</v>
      </c>
      <c r="AA88" s="117">
        <f>STOA!I88</f>
        <v>93.12</v>
      </c>
      <c r="AB88" s="117">
        <f>-STOA!O88</f>
        <v>0</v>
      </c>
      <c r="AC88">
        <f t="shared" si="3"/>
        <v>11.686465123550796</v>
      </c>
      <c r="AD88">
        <f t="shared" si="4"/>
        <v>1175.6994663533949</v>
      </c>
      <c r="AE88">
        <f>'IDT-1'!C88</f>
        <v>0</v>
      </c>
      <c r="AF88" s="26"/>
      <c r="AG88">
        <f t="shared" si="5"/>
        <v>1175.6994663533949</v>
      </c>
      <c r="AI88" s="75">
        <f>PXIL!I88</f>
        <v>0</v>
      </c>
      <c r="AJ88" s="75">
        <f>PXIL!O88</f>
        <v>0</v>
      </c>
      <c r="AK88" s="75">
        <f>RTM_IEX!I88</f>
        <v>24.08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6.57186</v>
      </c>
      <c r="F89">
        <f>GT_Spot!Q89</f>
        <v>0</v>
      </c>
      <c r="G89">
        <f>PPCL_NG!Q89</f>
        <v>23.140799999999999</v>
      </c>
      <c r="H89">
        <f>PPCL_Spot!Q89</f>
        <v>0</v>
      </c>
      <c r="I89">
        <f>Bawana_NG!Q89</f>
        <v>64.876499999999993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752.9797259414529</v>
      </c>
      <c r="P89" s="77">
        <v>68.089448786507631</v>
      </c>
      <c r="Q89" s="77">
        <v>18.762979999999999</v>
      </c>
      <c r="R89" s="80">
        <v>0</v>
      </c>
      <c r="S89" s="80">
        <v>0</v>
      </c>
      <c r="T89" s="78">
        <f>SUMPRODUCT(LTA!F89:AJ89,LTA!F$101:AJ$101,LTA!F$104:AJ$104)</f>
        <v>59.44</v>
      </c>
      <c r="U89" s="78">
        <f>SUMPRODUCT(LTA!F89:AJ89,LTA!F$102:AJ$102,LTA!F$104:AJ$104)</f>
        <v>132.85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-55</v>
      </c>
      <c r="AA89" s="117">
        <f>STOA!I89</f>
        <v>93.12</v>
      </c>
      <c r="AB89" s="117">
        <f>-STOA!O89</f>
        <v>0</v>
      </c>
      <c r="AC89">
        <f t="shared" si="3"/>
        <v>11.604682341648022</v>
      </c>
      <c r="AD89">
        <f t="shared" si="4"/>
        <v>1122.2924323863124</v>
      </c>
      <c r="AE89">
        <f>'IDT-1'!C89</f>
        <v>0</v>
      </c>
      <c r="AF89" s="26"/>
      <c r="AG89">
        <f t="shared" si="5"/>
        <v>1122.2924323863124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-37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6.57186</v>
      </c>
      <c r="F90">
        <f>GT_Spot!Q90</f>
        <v>0</v>
      </c>
      <c r="G90">
        <f>PPCL_NG!Q90</f>
        <v>23.140799999999999</v>
      </c>
      <c r="H90">
        <f>PPCL_Spot!Q90</f>
        <v>0</v>
      </c>
      <c r="I90">
        <f>Bawana_NG!Q90</f>
        <v>64.876499999999993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765.88183332926292</v>
      </c>
      <c r="P90" s="77">
        <v>68.089448786507631</v>
      </c>
      <c r="Q90" s="77">
        <v>18.762979999999999</v>
      </c>
      <c r="R90" s="80">
        <v>0</v>
      </c>
      <c r="S90" s="80">
        <v>0</v>
      </c>
      <c r="T90" s="78">
        <f>SUMPRODUCT(LTA!F90:AJ90,LTA!F$101:AJ$101,LTA!F$104:AJ$104)</f>
        <v>59.88</v>
      </c>
      <c r="U90" s="78">
        <f>SUMPRODUCT(LTA!F90:AJ90,LTA!F$102:AJ$102,LTA!F$104:AJ$104)</f>
        <v>132.91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-45</v>
      </c>
      <c r="AA90" s="117">
        <f>STOA!I90</f>
        <v>93.12</v>
      </c>
      <c r="AB90" s="117">
        <f>-STOA!O90</f>
        <v>0</v>
      </c>
      <c r="AC90">
        <f t="shared" si="3"/>
        <v>11.811402161882704</v>
      </c>
      <c r="AD90">
        <f t="shared" si="4"/>
        <v>1125.487819953888</v>
      </c>
      <c r="AE90">
        <f>'IDT-1'!C90</f>
        <v>0</v>
      </c>
      <c r="AF90" s="26"/>
      <c r="AG90">
        <f t="shared" si="5"/>
        <v>1125.487819953888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-57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6.57186</v>
      </c>
      <c r="F91">
        <f>GT_Spot!Q91</f>
        <v>0</v>
      </c>
      <c r="G91">
        <f>PPCL_NG!Q91</f>
        <v>22.438541000000001</v>
      </c>
      <c r="H91">
        <f>PPCL_Spot!Q91</f>
        <v>0</v>
      </c>
      <c r="I91">
        <f>Bawana_NG!Q91</f>
        <v>65.537999999999997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776.06821824718281</v>
      </c>
      <c r="P91" s="77">
        <v>68.089448786507631</v>
      </c>
      <c r="Q91" s="77">
        <v>18.762979999999999</v>
      </c>
      <c r="R91" s="80">
        <v>0</v>
      </c>
      <c r="S91" s="80">
        <v>0</v>
      </c>
      <c r="T91" s="78">
        <f>SUMPRODUCT(LTA!F91:AJ91,LTA!F$101:AJ$101,LTA!F$104:AJ$104)</f>
        <v>60.54</v>
      </c>
      <c r="U91" s="78">
        <f>SUMPRODUCT(LTA!F91:AJ91,LTA!F$102:AJ$102,LTA!F$104:AJ$104)</f>
        <v>133.63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-65</v>
      </c>
      <c r="AA91" s="117">
        <f>STOA!I91</f>
        <v>133.48000000000002</v>
      </c>
      <c r="AB91" s="117">
        <f>-STOA!O91</f>
        <v>0</v>
      </c>
      <c r="AC91">
        <f t="shared" si="3"/>
        <v>11.93950495163917</v>
      </c>
      <c r="AD91">
        <f t="shared" si="4"/>
        <v>1214.245343082051</v>
      </c>
      <c r="AE91">
        <f>'IDT-1'!C91</f>
        <v>0</v>
      </c>
      <c r="AF91" s="26"/>
      <c r="AG91">
        <f t="shared" si="5"/>
        <v>1214.245343082051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6.8197259999999993</v>
      </c>
      <c r="F92">
        <f>GT_Spot!Q92</f>
        <v>0</v>
      </c>
      <c r="G92">
        <f>PPCL_NG!Q92</f>
        <v>23.7836</v>
      </c>
      <c r="H92">
        <f>PPCL_Spot!Q92</f>
        <v>0</v>
      </c>
      <c r="I92">
        <f>Bawana_NG!Q92</f>
        <v>65.537999999999997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777.45190236718281</v>
      </c>
      <c r="P92" s="77">
        <v>68.089448786507631</v>
      </c>
      <c r="Q92" s="77">
        <v>18.762979999999999</v>
      </c>
      <c r="R92" s="80">
        <v>0</v>
      </c>
      <c r="S92" s="80">
        <v>0</v>
      </c>
      <c r="T92" s="78">
        <f>SUMPRODUCT(LTA!F92:AJ92,LTA!F$101:AJ$101,LTA!F$104:AJ$104)</f>
        <v>61.88</v>
      </c>
      <c r="U92" s="78">
        <f>SUMPRODUCT(LTA!F92:AJ92,LTA!F$102:AJ$102,LTA!F$104:AJ$104)</f>
        <v>134.78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-60</v>
      </c>
      <c r="AA92" s="117">
        <f>STOA!I92</f>
        <v>133.48000000000002</v>
      </c>
      <c r="AB92" s="117">
        <f>-STOA!O92</f>
        <v>0</v>
      </c>
      <c r="AC92">
        <f t="shared" si="3"/>
        <v>11.943220474284194</v>
      </c>
      <c r="AD92">
        <f t="shared" si="4"/>
        <v>1224.7082366794064</v>
      </c>
      <c r="AE92">
        <f>'IDT-1'!C92</f>
        <v>0</v>
      </c>
      <c r="AF92" s="26"/>
      <c r="AG92">
        <f t="shared" si="5"/>
        <v>1224.7082366794064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6.8197259999999993</v>
      </c>
      <c r="F93">
        <f>GT_Spot!Q93</f>
        <v>0</v>
      </c>
      <c r="G93">
        <f>PPCL_NG!Q93</f>
        <v>22.581564000000004</v>
      </c>
      <c r="H93">
        <f>PPCL_Spot!Q93</f>
        <v>0</v>
      </c>
      <c r="I93">
        <f>Bawana_NG!Q93</f>
        <v>65.537999999999997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793.94767599354282</v>
      </c>
      <c r="P93" s="77">
        <v>68.089448786507631</v>
      </c>
      <c r="Q93" s="77">
        <v>18.762979999999999</v>
      </c>
      <c r="R93" s="80">
        <v>0</v>
      </c>
      <c r="S93" s="80">
        <v>0</v>
      </c>
      <c r="T93" s="78">
        <f>SUMPRODUCT(LTA!F93:AJ93,LTA!F$101:AJ$101,LTA!F$104:AJ$104)</f>
        <v>63.13</v>
      </c>
      <c r="U93" s="78">
        <f>SUMPRODUCT(LTA!F93:AJ93,LTA!F$102:AJ$102,LTA!F$104:AJ$104)</f>
        <v>135.13999999999999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-30</v>
      </c>
      <c r="AA93" s="117">
        <f>STOA!I93</f>
        <v>133.48000000000002</v>
      </c>
      <c r="AB93" s="117">
        <f>-STOA!O93</f>
        <v>0</v>
      </c>
      <c r="AC93">
        <f t="shared" si="3"/>
        <v>12.317285539730305</v>
      </c>
      <c r="AD93">
        <f t="shared" si="4"/>
        <v>1327.1079092403199</v>
      </c>
      <c r="AE93">
        <f>'IDT-1'!C93</f>
        <v>0</v>
      </c>
      <c r="AF93" s="26"/>
      <c r="AG93">
        <f t="shared" si="5"/>
        <v>1327.1079092403199</v>
      </c>
      <c r="AI93" s="75">
        <f>PXIL!I93</f>
        <v>0</v>
      </c>
      <c r="AJ93" s="75">
        <f>PXIL!O93</f>
        <v>0</v>
      </c>
      <c r="AK93" s="75">
        <f>RTM_IEX!I93</f>
        <v>55.87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6.8197259999999993</v>
      </c>
      <c r="F94">
        <f>GT_Spot!Q94</f>
        <v>0</v>
      </c>
      <c r="G94">
        <f>PPCL_NG!Q94</f>
        <v>22.581564000000004</v>
      </c>
      <c r="H94">
        <f>PPCL_Spot!Q94</f>
        <v>0</v>
      </c>
      <c r="I94">
        <f>Bawana_NG!Q94</f>
        <v>65.537999999999997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800.09463296634283</v>
      </c>
      <c r="P94" s="77">
        <v>68.089448786507631</v>
      </c>
      <c r="Q94" s="77">
        <v>18.762979999999999</v>
      </c>
      <c r="R94" s="80">
        <v>0</v>
      </c>
      <c r="S94" s="80">
        <v>0</v>
      </c>
      <c r="T94" s="78">
        <f>SUMPRODUCT(LTA!F94:AJ94,LTA!F$101:AJ$101,LTA!F$104:AJ$104)</f>
        <v>53.43</v>
      </c>
      <c r="U94" s="78">
        <f>SUMPRODUCT(LTA!F94:AJ94,LTA!F$102:AJ$102,LTA!F$104:AJ$104)</f>
        <v>135.47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133.48000000000002</v>
      </c>
      <c r="AB94" s="117">
        <f>-STOA!O94</f>
        <v>0</v>
      </c>
      <c r="AC94">
        <f t="shared" si="3"/>
        <v>11.903954935425086</v>
      </c>
      <c r="AD94">
        <f t="shared" si="4"/>
        <v>1340.8181968174254</v>
      </c>
      <c r="AE94">
        <f>'IDT-1'!C94</f>
        <v>0</v>
      </c>
      <c r="AF94" s="26"/>
      <c r="AG94">
        <f t="shared" si="5"/>
        <v>1340.8181968174254</v>
      </c>
      <c r="AI94" s="75">
        <f>PXIL!I94</f>
        <v>0</v>
      </c>
      <c r="AJ94" s="75">
        <f>PXIL!O94</f>
        <v>0</v>
      </c>
      <c r="AK94" s="75">
        <f>RTM_IEX!I94</f>
        <v>42.39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6.8197259999999993</v>
      </c>
      <c r="F95">
        <f>GT_Spot!Q95</f>
        <v>0</v>
      </c>
      <c r="G95">
        <f>PPCL_NG!Q95</f>
        <v>22.581564000000004</v>
      </c>
      <c r="H95">
        <f>PPCL_Spot!Q95</f>
        <v>0</v>
      </c>
      <c r="I95">
        <f>Bawana_NG!Q95</f>
        <v>70.726500000000001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794.71695467855818</v>
      </c>
      <c r="P95" s="77">
        <v>68.089448786507631</v>
      </c>
      <c r="Q95" s="77">
        <v>18.762979999999999</v>
      </c>
      <c r="R95" s="80">
        <v>0</v>
      </c>
      <c r="S95" s="80">
        <v>0</v>
      </c>
      <c r="T95" s="78">
        <f>SUMPRODUCT(LTA!F95:AJ95,LTA!F$101:AJ$101,LTA!F$104:AJ$104)</f>
        <v>53.77</v>
      </c>
      <c r="U95" s="78">
        <f>SUMPRODUCT(LTA!F95:AJ95,LTA!F$102:AJ$102,LTA!F$104:AJ$104)</f>
        <v>130.84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133.48000000000002</v>
      </c>
      <c r="AB95" s="117">
        <f>-STOA!O95</f>
        <v>0</v>
      </c>
      <c r="AC95">
        <f t="shared" si="3"/>
        <v>11.966178166492579</v>
      </c>
      <c r="AD95">
        <f t="shared" si="4"/>
        <v>1347.8267952985732</v>
      </c>
      <c r="AE95">
        <f>'IDT-1'!C95</f>
        <v>0</v>
      </c>
      <c r="AF95" s="26"/>
      <c r="AG95">
        <f t="shared" si="5"/>
        <v>1347.8267952985732</v>
      </c>
      <c r="AI95" s="75">
        <f>PXIL!I95</f>
        <v>0</v>
      </c>
      <c r="AJ95" s="75">
        <f>PXIL!O95</f>
        <v>0</v>
      </c>
      <c r="AK95" s="75">
        <f>RTM_IEX!I95</f>
        <v>53.94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6.8197259999999993</v>
      </c>
      <c r="F96">
        <f>GT_Spot!Q96</f>
        <v>0</v>
      </c>
      <c r="G96">
        <f>PPCL_NG!Q96</f>
        <v>22.581564000000004</v>
      </c>
      <c r="H96">
        <f>PPCL_Spot!Q96</f>
        <v>0</v>
      </c>
      <c r="I96">
        <f>Bawana_NG!Q96</f>
        <v>70.726500000000001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788.65881368015823</v>
      </c>
      <c r="P96" s="77">
        <v>68.089448786507631</v>
      </c>
      <c r="Q96" s="77">
        <v>18.762979999999999</v>
      </c>
      <c r="R96" s="80">
        <v>0</v>
      </c>
      <c r="S96" s="80">
        <v>0</v>
      </c>
      <c r="T96" s="78">
        <f>SUMPRODUCT(LTA!F96:AJ96,LTA!F$101:AJ$101,LTA!F$104:AJ$104)</f>
        <v>54.27</v>
      </c>
      <c r="U96" s="78">
        <f>SUMPRODUCT(LTA!F96:AJ96,LTA!F$102:AJ$102,LTA!F$104:AJ$104)</f>
        <v>131.38999999999999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133.48000000000002</v>
      </c>
      <c r="AB96" s="117">
        <f>-STOA!O96</f>
        <v>0</v>
      </c>
      <c r="AC96">
        <f t="shared" si="3"/>
        <v>12.044866525706661</v>
      </c>
      <c r="AD96">
        <f t="shared" si="4"/>
        <v>1356.6899659409594</v>
      </c>
      <c r="AE96">
        <f>'IDT-1'!C96</f>
        <v>0</v>
      </c>
      <c r="AF96" s="26"/>
      <c r="AG96">
        <f t="shared" si="5"/>
        <v>1356.6899659409594</v>
      </c>
      <c r="AI96" s="75">
        <f>PXIL!I96</f>
        <v>0</v>
      </c>
      <c r="AJ96" s="75">
        <f>PXIL!O96</f>
        <v>0</v>
      </c>
      <c r="AK96" s="75">
        <f>RTM_IEX!I96</f>
        <v>67.89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6.8197259999999993</v>
      </c>
      <c r="F97">
        <f>GT_Spot!Q97</f>
        <v>0</v>
      </c>
      <c r="G97">
        <f>PPCL_NG!Q97</f>
        <v>22.581564000000004</v>
      </c>
      <c r="H97">
        <f>PPCL_Spot!Q97</f>
        <v>0</v>
      </c>
      <c r="I97">
        <f>Bawana_NG!Q97</f>
        <v>70.726500000000001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791.91697698767814</v>
      </c>
      <c r="P97" s="77">
        <v>68.089448786507631</v>
      </c>
      <c r="Q97" s="77">
        <v>18.762979999999999</v>
      </c>
      <c r="R97" s="80">
        <v>0</v>
      </c>
      <c r="S97" s="80">
        <v>0</v>
      </c>
      <c r="T97" s="78">
        <f>SUMPRODUCT(LTA!F97:AJ97,LTA!F$101:AJ$101,LTA!F$104:AJ$104)</f>
        <v>55.54</v>
      </c>
      <c r="U97" s="78">
        <f>SUMPRODUCT(LTA!F97:AJ97,LTA!F$102:AJ$102,LTA!F$104:AJ$104)</f>
        <v>131.57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133.48000000000002</v>
      </c>
      <c r="AB97" s="117">
        <f>-STOA!O97</f>
        <v>0</v>
      </c>
      <c r="AC97">
        <f t="shared" si="3"/>
        <v>11.870346362812835</v>
      </c>
      <c r="AD97">
        <f t="shared" si="4"/>
        <v>1337.0326494113729</v>
      </c>
      <c r="AE97">
        <f>'IDT-1'!C97</f>
        <v>0</v>
      </c>
      <c r="AF97" s="26"/>
      <c r="AG97">
        <f t="shared" si="5"/>
        <v>1337.0326494113729</v>
      </c>
      <c r="AI97" s="75">
        <f>PXIL!I97</f>
        <v>0</v>
      </c>
      <c r="AJ97" s="75">
        <f>PXIL!O97</f>
        <v>0</v>
      </c>
      <c r="AK97" s="75">
        <f>RTM_IEX!I97</f>
        <v>43.35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6.8197259999999993</v>
      </c>
      <c r="F98">
        <f>GT_Spot!Q98</f>
        <v>0</v>
      </c>
      <c r="G98">
        <f>PPCL_NG!Q98</f>
        <v>22.581564000000004</v>
      </c>
      <c r="H98">
        <f>PPCL_Spot!Q98</f>
        <v>0</v>
      </c>
      <c r="I98">
        <f>Bawana_NG!Q98</f>
        <v>70.726500000000001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787.19174172053829</v>
      </c>
      <c r="P98" s="77">
        <v>68.089448786507631</v>
      </c>
      <c r="Q98" s="77">
        <v>18.762979999999999</v>
      </c>
      <c r="R98" s="80">
        <v>0</v>
      </c>
      <c r="S98" s="80">
        <v>0</v>
      </c>
      <c r="T98" s="78">
        <f>SUMPRODUCT(LTA!F98:AJ98,LTA!F$101:AJ$101,LTA!F$104:AJ$104)</f>
        <v>56.88</v>
      </c>
      <c r="U98" s="78">
        <f>SUMPRODUCT(LTA!F98:AJ98,LTA!F$102:AJ$102,LTA!F$104:AJ$104)</f>
        <v>131.9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133.48000000000002</v>
      </c>
      <c r="AB98" s="117">
        <f>-STOA!O98</f>
        <v>0</v>
      </c>
      <c r="AC98">
        <f t="shared" si="3"/>
        <v>11.885788292462005</v>
      </c>
      <c r="AD98">
        <f t="shared" si="4"/>
        <v>1338.7719722145841</v>
      </c>
      <c r="AE98">
        <f>'IDT-1'!C98</f>
        <v>0</v>
      </c>
      <c r="AF98" s="26"/>
      <c r="AG98">
        <f t="shared" si="5"/>
        <v>1338.7719722145841</v>
      </c>
      <c r="AI98" s="75">
        <f>PXIL!I98</f>
        <v>0</v>
      </c>
      <c r="AJ98" s="75">
        <f>PXIL!O98</f>
        <v>0</v>
      </c>
      <c r="AK98" s="75">
        <f>RTM_IEX!I98</f>
        <v>48.16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0.14557920000000013</v>
      </c>
      <c r="E99">
        <f t="shared" si="6"/>
        <v>0.15850746450000014</v>
      </c>
      <c r="F99">
        <f t="shared" si="6"/>
        <v>0</v>
      </c>
      <c r="G99">
        <f t="shared" si="6"/>
        <v>0.53326728175000004</v>
      </c>
      <c r="H99">
        <f t="shared" si="6"/>
        <v>0</v>
      </c>
      <c r="I99">
        <f t="shared" si="6"/>
        <v>1.5056774999999996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16.817218811174719</v>
      </c>
      <c r="P99" s="77">
        <f t="shared" si="6"/>
        <v>1.0360497788975729</v>
      </c>
      <c r="Q99" s="77">
        <f t="shared" si="6"/>
        <v>0.35682745499999974</v>
      </c>
      <c r="R99" s="80">
        <f t="shared" si="6"/>
        <v>0.23374390656565644</v>
      </c>
      <c r="S99" s="80">
        <f t="shared" si="6"/>
        <v>0</v>
      </c>
      <c r="T99" s="78">
        <f t="shared" si="6"/>
        <v>2.7778400000000003</v>
      </c>
      <c r="U99" s="78">
        <f t="shared" si="6"/>
        <v>2.6969499999999988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-1.5505</v>
      </c>
      <c r="AA99" s="117">
        <f t="shared" si="6"/>
        <v>2.6358900000000038</v>
      </c>
      <c r="AB99" s="117">
        <f t="shared" si="6"/>
        <v>-0.73</v>
      </c>
      <c r="AC99">
        <f t="shared" si="6"/>
        <v>0.28160512938777388</v>
      </c>
      <c r="AD99">
        <f t="shared" si="6"/>
        <v>25.825933768500182</v>
      </c>
      <c r="AE99">
        <f t="shared" si="6"/>
        <v>0</v>
      </c>
      <c r="AG99">
        <f t="shared" si="6"/>
        <v>25.825933768500182</v>
      </c>
      <c r="AI99">
        <f t="shared" si="6"/>
        <v>0</v>
      </c>
      <c r="AJ99">
        <f t="shared" si="6"/>
        <v>0</v>
      </c>
      <c r="AK99">
        <f t="shared" si="6"/>
        <v>0.14348749999999999</v>
      </c>
      <c r="AL99">
        <f t="shared" si="6"/>
        <v>-0.65300000000000002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45067</v>
      </c>
      <c r="B1" s="236"/>
      <c r="C1" s="236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43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D3">
        <f>TWEPL!R3</f>
        <v>7.8234000000000004</v>
      </c>
      <c r="E3">
        <f>GT_NG!T3</f>
        <v>9.6249480000000016</v>
      </c>
      <c r="F3">
        <f>GT_Spot!T3</f>
        <v>0</v>
      </c>
      <c r="G3">
        <f>PPCL_NG!T3</f>
        <v>27.585824000000002</v>
      </c>
      <c r="H3">
        <f>PPCL_Spot!T3</f>
        <v>0</v>
      </c>
      <c r="I3">
        <f>Bawana_NG!T3</f>
        <v>81.035062500000009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808.47465371642102</v>
      </c>
      <c r="P3" s="77">
        <v>37.420954339777872</v>
      </c>
      <c r="Q3" s="77">
        <v>22.663315999999998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434.2700000000001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-19</v>
      </c>
      <c r="AA3" s="117">
        <f>STOA!J3</f>
        <v>161.98000000000002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14.168412218216263</v>
      </c>
      <c r="AD3">
        <f>SUM(B3:AB3,AI3:AR3)-AC3</f>
        <v>1557.7097463379828</v>
      </c>
      <c r="AE3">
        <f>'IDT-1'!F3</f>
        <v>0</v>
      </c>
      <c r="AF3" s="26"/>
      <c r="AG3">
        <f>SUM(AD3:AF3)</f>
        <v>1557.7097463379828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9.6249480000000016</v>
      </c>
      <c r="F4">
        <f>GT_Spot!T4</f>
        <v>0</v>
      </c>
      <c r="G4">
        <f>PPCL_NG!T4</f>
        <v>27.585824000000002</v>
      </c>
      <c r="H4">
        <f>PPCL_Spot!T4</f>
        <v>0</v>
      </c>
      <c r="I4">
        <f>Bawana_NG!T4</f>
        <v>81.035062500000009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808.6474994383633</v>
      </c>
      <c r="P4" s="77">
        <v>37.420954339777872</v>
      </c>
      <c r="Q4" s="77">
        <v>22.663315999999998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434.57000000000005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-33</v>
      </c>
      <c r="AA4" s="117">
        <f>STOA!J4</f>
        <v>161.98000000000002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14.29686704588009</v>
      </c>
      <c r="AD4">
        <f t="shared" ref="AD4:AD67" si="1">SUM(B4:AB4,AI4:AR4)-AC4</f>
        <v>1544.0541372322612</v>
      </c>
      <c r="AE4">
        <f>'IDT-1'!F4</f>
        <v>0</v>
      </c>
      <c r="AF4" s="26"/>
      <c r="AG4">
        <f t="shared" ref="AG4:AG67" si="2">SUM(AD4:AF4)</f>
        <v>1544.0541372322612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8.7170460000000016</v>
      </c>
      <c r="F5">
        <f>GT_Spot!T5</f>
        <v>0</v>
      </c>
      <c r="G5">
        <f>PPCL_NG!T5</f>
        <v>27.441224000000002</v>
      </c>
      <c r="H5">
        <f>PPCL_Spot!T5</f>
        <v>0</v>
      </c>
      <c r="I5">
        <f>Bawana_NG!T5</f>
        <v>81.035062500000009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810.42682315170214</v>
      </c>
      <c r="P5" s="77">
        <v>37.420954339777872</v>
      </c>
      <c r="Q5" s="77">
        <v>22.663315999999998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436.72000000000008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-52</v>
      </c>
      <c r="AA5" s="117">
        <f>STOA!J5</f>
        <v>161.98000000000002</v>
      </c>
      <c r="AB5" s="117">
        <f>-STOA!P5</f>
        <v>0</v>
      </c>
      <c r="AC5">
        <f t="shared" si="0"/>
        <v>14.575611499879184</v>
      </c>
      <c r="AD5">
        <f t="shared" si="1"/>
        <v>1537.2822144916011</v>
      </c>
      <c r="AE5">
        <f>'IDT-1'!F5</f>
        <v>0</v>
      </c>
      <c r="AF5" s="26"/>
      <c r="AG5">
        <f t="shared" si="2"/>
        <v>1537.2822144916011</v>
      </c>
      <c r="AI5" s="75">
        <f>PXIL!J5</f>
        <v>0</v>
      </c>
      <c r="AJ5" s="75">
        <f>PXIL!P5</f>
        <v>0</v>
      </c>
      <c r="AK5" s="75">
        <f>RTM_IEX!J5</f>
        <v>9.6300000000000008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8.7170460000000016</v>
      </c>
      <c r="F6">
        <f>GT_Spot!T6</f>
        <v>0</v>
      </c>
      <c r="G6">
        <f>PPCL_NG!T6</f>
        <v>27.441224000000002</v>
      </c>
      <c r="H6">
        <f>PPCL_Spot!T6</f>
        <v>0</v>
      </c>
      <c r="I6">
        <f>Bawana_NG!T6</f>
        <v>81.035062500000009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808.51505841815833</v>
      </c>
      <c r="P6" s="77">
        <v>37.420954339777872</v>
      </c>
      <c r="Q6" s="77">
        <v>22.663315999999998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437.0200000000001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-69</v>
      </c>
      <c r="AA6" s="117">
        <f>STOA!J6</f>
        <v>161.98000000000002</v>
      </c>
      <c r="AB6" s="117">
        <f>-STOA!P6</f>
        <v>0</v>
      </c>
      <c r="AC6">
        <f t="shared" si="0"/>
        <v>14.715612138101315</v>
      </c>
      <c r="AD6">
        <f t="shared" si="1"/>
        <v>1518.900449119835</v>
      </c>
      <c r="AE6">
        <f>'IDT-1'!F6</f>
        <v>0</v>
      </c>
      <c r="AF6" s="26"/>
      <c r="AG6">
        <f t="shared" si="2"/>
        <v>1518.900449119835</v>
      </c>
      <c r="AI6" s="75">
        <f>PXIL!J6</f>
        <v>0</v>
      </c>
      <c r="AJ6" s="75">
        <f>PXIL!P6</f>
        <v>0</v>
      </c>
      <c r="AK6" s="75">
        <f>RTM_IEX!J6</f>
        <v>10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8.7170460000000016</v>
      </c>
      <c r="F7">
        <f>GT_Spot!T7</f>
        <v>0</v>
      </c>
      <c r="G7">
        <f>PPCL_NG!T7</f>
        <v>27.418088000000001</v>
      </c>
      <c r="H7">
        <f>PPCL_Spot!T7</f>
        <v>0</v>
      </c>
      <c r="I7">
        <f>Bawana_NG!T7</f>
        <v>86.363812500000009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808.31820355834657</v>
      </c>
      <c r="P7" s="77">
        <v>37.420954339777872</v>
      </c>
      <c r="Q7" s="77">
        <v>22.663315999999998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436.89000000000004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-83</v>
      </c>
      <c r="AA7" s="117">
        <f>STOA!J7</f>
        <v>161.98000000000002</v>
      </c>
      <c r="AB7" s="117">
        <f>-STOA!P7</f>
        <v>0</v>
      </c>
      <c r="AC7">
        <f t="shared" si="0"/>
        <v>14.815959003845707</v>
      </c>
      <c r="AD7">
        <f t="shared" si="1"/>
        <v>1502.0788613942786</v>
      </c>
      <c r="AE7">
        <f>'IDT-1'!F7</f>
        <v>0</v>
      </c>
      <c r="AF7" s="26"/>
      <c r="AG7">
        <f t="shared" si="2"/>
        <v>1502.0788613942786</v>
      </c>
      <c r="AI7" s="75">
        <f>PXIL!J7</f>
        <v>0</v>
      </c>
      <c r="AJ7" s="75">
        <f>PXIL!P7</f>
        <v>0</v>
      </c>
      <c r="AK7" s="75">
        <f>RTM_IEX!J7</f>
        <v>2.2999999999999998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8.7170460000000016</v>
      </c>
      <c r="F8">
        <f>GT_Spot!T8</f>
        <v>0</v>
      </c>
      <c r="G8">
        <f>PPCL_NG!T8</f>
        <v>27.418088000000001</v>
      </c>
      <c r="H8">
        <f>PPCL_Spot!T8</f>
        <v>0</v>
      </c>
      <c r="I8">
        <f>Bawana_NG!T8</f>
        <v>86.363812500000009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803.51351006787047</v>
      </c>
      <c r="P8" s="77">
        <v>37.420954339777872</v>
      </c>
      <c r="Q8" s="77">
        <v>22.663315999999998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437.23000000000008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-98</v>
      </c>
      <c r="AA8" s="117">
        <f>STOA!J8</f>
        <v>161.98000000000002</v>
      </c>
      <c r="AB8" s="117">
        <f>-STOA!P8</f>
        <v>0</v>
      </c>
      <c r="AC8">
        <f t="shared" si="0"/>
        <v>14.911953613962449</v>
      </c>
      <c r="AD8">
        <f t="shared" si="1"/>
        <v>1482.758173293686</v>
      </c>
      <c r="AE8">
        <f>'IDT-1'!F8</f>
        <v>0</v>
      </c>
      <c r="AF8" s="26"/>
      <c r="AG8">
        <f t="shared" si="2"/>
        <v>1482.758173293686</v>
      </c>
      <c r="AI8" s="75">
        <f>PXIL!J8</f>
        <v>0</v>
      </c>
      <c r="AJ8" s="75">
        <f>PXIL!P8</f>
        <v>0</v>
      </c>
      <c r="AK8" s="75">
        <f>RTM_IEX!J8</f>
        <v>2.54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8.7170460000000016</v>
      </c>
      <c r="F9">
        <f>GT_Spot!T9</f>
        <v>0</v>
      </c>
      <c r="G9">
        <f>PPCL_NG!T9</f>
        <v>27.418088000000001</v>
      </c>
      <c r="H9">
        <f>PPCL_Spot!T9</f>
        <v>0</v>
      </c>
      <c r="I9">
        <f>Bawana_NG!T9</f>
        <v>86.363812500000009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794.60352640547137</v>
      </c>
      <c r="P9" s="77">
        <v>37.420954339777872</v>
      </c>
      <c r="Q9" s="77">
        <v>22.663315999999998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436.98000000000008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-108</v>
      </c>
      <c r="AA9" s="117">
        <f>STOA!J9</f>
        <v>161.98000000000002</v>
      </c>
      <c r="AB9" s="117">
        <f>-STOA!P9</f>
        <v>0</v>
      </c>
      <c r="AC9">
        <f t="shared" si="0"/>
        <v>15.056351032955289</v>
      </c>
      <c r="AD9">
        <f t="shared" si="1"/>
        <v>1478.9337922122941</v>
      </c>
      <c r="AE9">
        <f>'IDT-1'!F9</f>
        <v>0</v>
      </c>
      <c r="AF9" s="26"/>
      <c r="AG9">
        <f t="shared" si="2"/>
        <v>1478.9337922122941</v>
      </c>
      <c r="AI9" s="75">
        <f>PXIL!J9</f>
        <v>0</v>
      </c>
      <c r="AJ9" s="75">
        <f>PXIL!P9</f>
        <v>0</v>
      </c>
      <c r="AK9" s="75">
        <f>RTM_IEX!J9</f>
        <v>18.02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8.7170460000000016</v>
      </c>
      <c r="F10">
        <f>GT_Spot!T10</f>
        <v>0</v>
      </c>
      <c r="G10">
        <f>PPCL_NG!T10</f>
        <v>27.418088000000001</v>
      </c>
      <c r="H10">
        <f>PPCL_Spot!T10</f>
        <v>0</v>
      </c>
      <c r="I10">
        <f>Bawana_NG!T10</f>
        <v>86.363812500000009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793.80337003047146</v>
      </c>
      <c r="P10" s="77">
        <v>37.420954339777872</v>
      </c>
      <c r="Q10" s="77">
        <v>22.663315999999998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436.72000000000008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-128</v>
      </c>
      <c r="AA10" s="117">
        <f>STOA!J10</f>
        <v>161.98000000000002</v>
      </c>
      <c r="AB10" s="117">
        <f>-STOA!P10</f>
        <v>0</v>
      </c>
      <c r="AC10">
        <f t="shared" si="0"/>
        <v>15.239808207299196</v>
      </c>
      <c r="AD10">
        <f t="shared" si="1"/>
        <v>1459.4201786629503</v>
      </c>
      <c r="AE10">
        <f>'IDT-1'!F10</f>
        <v>0</v>
      </c>
      <c r="AF10" s="26"/>
      <c r="AG10">
        <f t="shared" si="2"/>
        <v>1459.4201786629503</v>
      </c>
      <c r="AI10" s="75">
        <f>PXIL!J10</f>
        <v>0</v>
      </c>
      <c r="AJ10" s="75">
        <f>PXIL!P10</f>
        <v>0</v>
      </c>
      <c r="AK10" s="75">
        <f>RTM_IEX!J10</f>
        <v>19.75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8.7170460000000016</v>
      </c>
      <c r="F11">
        <f>GT_Spot!T11</f>
        <v>0</v>
      </c>
      <c r="G11">
        <f>PPCL_NG!T11</f>
        <v>27.184799999999999</v>
      </c>
      <c r="H11">
        <f>PPCL_Spot!T11</f>
        <v>0</v>
      </c>
      <c r="I11">
        <f>Bawana_NG!T11</f>
        <v>84.188812499999997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793.99127746948511</v>
      </c>
      <c r="P11" s="77">
        <v>37.420954339777872</v>
      </c>
      <c r="Q11" s="77">
        <v>22.663315999999998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435.6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-177</v>
      </c>
      <c r="AA11" s="117">
        <f>STOA!J11</f>
        <v>161.98000000000002</v>
      </c>
      <c r="AB11" s="117">
        <f>-STOA!P11</f>
        <v>0</v>
      </c>
      <c r="AC11">
        <f t="shared" si="0"/>
        <v>15.742857106950087</v>
      </c>
      <c r="AD11">
        <f t="shared" si="1"/>
        <v>1417.6467492023128</v>
      </c>
      <c r="AE11">
        <f>'IDT-1'!F11</f>
        <v>0</v>
      </c>
      <c r="AF11" s="26"/>
      <c r="AG11">
        <f t="shared" si="2"/>
        <v>1417.6467492023128</v>
      </c>
      <c r="AI11" s="75">
        <f>PXIL!J11</f>
        <v>0</v>
      </c>
      <c r="AJ11" s="75">
        <f>PXIL!P11</f>
        <v>0</v>
      </c>
      <c r="AK11" s="75">
        <f>RTM_IEX!J11</f>
        <v>30.82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8.7170460000000016</v>
      </c>
      <c r="F12">
        <f>GT_Spot!T12</f>
        <v>0</v>
      </c>
      <c r="G12">
        <f>PPCL_NG!T12</f>
        <v>27.184799999999999</v>
      </c>
      <c r="H12">
        <f>PPCL_Spot!T12</f>
        <v>0</v>
      </c>
      <c r="I12">
        <f>Bawana_NG!T12</f>
        <v>84.188812499999997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793.99127746948511</v>
      </c>
      <c r="P12" s="77">
        <v>37.420954339777872</v>
      </c>
      <c r="Q12" s="77">
        <v>22.663315999999998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435.84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-205</v>
      </c>
      <c r="AA12" s="117">
        <f>STOA!J12</f>
        <v>161.98000000000002</v>
      </c>
      <c r="AB12" s="117">
        <f>-STOA!P12</f>
        <v>0</v>
      </c>
      <c r="AC12">
        <f t="shared" si="0"/>
        <v>16.061756677571555</v>
      </c>
      <c r="AD12">
        <f t="shared" si="1"/>
        <v>1397.3178496316914</v>
      </c>
      <c r="AE12">
        <f>'IDT-1'!F12</f>
        <v>0</v>
      </c>
      <c r="AF12" s="26"/>
      <c r="AG12">
        <f t="shared" si="2"/>
        <v>1397.3178496316914</v>
      </c>
      <c r="AI12" s="75">
        <f>PXIL!J12</f>
        <v>0</v>
      </c>
      <c r="AJ12" s="75">
        <f>PXIL!P12</f>
        <v>0</v>
      </c>
      <c r="AK12" s="75">
        <f>RTM_IEX!J12</f>
        <v>38.57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8.7170460000000016</v>
      </c>
      <c r="F13">
        <f>GT_Spot!T13</f>
        <v>0</v>
      </c>
      <c r="G13">
        <f>PPCL_NG!T13</f>
        <v>27.184799999999999</v>
      </c>
      <c r="H13">
        <f>PPCL_Spot!T13</f>
        <v>0</v>
      </c>
      <c r="I13">
        <f>Bawana_NG!T13</f>
        <v>84.188812499999997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797.47178240287508</v>
      </c>
      <c r="P13" s="77">
        <v>37.420954339777872</v>
      </c>
      <c r="Q13" s="77">
        <v>22.663315999999998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436.39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-224</v>
      </c>
      <c r="AA13" s="117">
        <f>STOA!J13</f>
        <v>161.98000000000002</v>
      </c>
      <c r="AB13" s="117">
        <f>-STOA!P13</f>
        <v>0</v>
      </c>
      <c r="AC13">
        <f t="shared" si="0"/>
        <v>16.180813543907099</v>
      </c>
      <c r="AD13">
        <f t="shared" si="1"/>
        <v>1372.5592976987459</v>
      </c>
      <c r="AE13">
        <f>'IDT-1'!F13</f>
        <v>0</v>
      </c>
      <c r="AF13" s="26"/>
      <c r="AG13">
        <f t="shared" si="2"/>
        <v>1372.5592976987459</v>
      </c>
      <c r="AI13" s="75">
        <f>PXIL!J13</f>
        <v>0</v>
      </c>
      <c r="AJ13" s="75">
        <f>PXIL!P13</f>
        <v>0</v>
      </c>
      <c r="AK13" s="75">
        <f>RTM_IEX!J13</f>
        <v>28.9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8.7170460000000016</v>
      </c>
      <c r="F14">
        <f>GT_Spot!T14</f>
        <v>0</v>
      </c>
      <c r="G14">
        <f>PPCL_NG!T14</f>
        <v>27.184799999999999</v>
      </c>
      <c r="H14">
        <f>PPCL_Spot!T14</f>
        <v>0</v>
      </c>
      <c r="I14">
        <f>Bawana_NG!T14</f>
        <v>74.069625000000002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798.46321275444507</v>
      </c>
      <c r="P14" s="77">
        <v>37.420954339777872</v>
      </c>
      <c r="Q14" s="77">
        <v>22.663315999999998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436.81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-243</v>
      </c>
      <c r="AA14" s="117">
        <f>STOA!J14</f>
        <v>161.98000000000002</v>
      </c>
      <c r="AB14" s="117">
        <f>-STOA!P14</f>
        <v>0</v>
      </c>
      <c r="AC14">
        <f t="shared" si="0"/>
        <v>16.272869703922627</v>
      </c>
      <c r="AD14">
        <f t="shared" si="1"/>
        <v>1344.7594843903005</v>
      </c>
      <c r="AE14">
        <f>'IDT-1'!F14</f>
        <v>0</v>
      </c>
      <c r="AF14" s="26"/>
      <c r="AG14">
        <f t="shared" si="2"/>
        <v>1344.7594843903005</v>
      </c>
      <c r="AI14" s="75">
        <f>PXIL!J14</f>
        <v>0</v>
      </c>
      <c r="AJ14" s="75">
        <f>PXIL!P14</f>
        <v>0</v>
      </c>
      <c r="AK14" s="75">
        <f>RTM_IEX!J14</f>
        <v>28.9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8.7170460000000016</v>
      </c>
      <c r="F15">
        <f>GT_Spot!T15</f>
        <v>0</v>
      </c>
      <c r="G15">
        <f>PPCL_NG!T15</f>
        <v>27.184799999999999</v>
      </c>
      <c r="H15">
        <f>PPCL_Spot!T15</f>
        <v>0</v>
      </c>
      <c r="I15">
        <f>Bawana_NG!T15</f>
        <v>74.069625000000002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799.36325311834037</v>
      </c>
      <c r="P15" s="77">
        <v>37.420954339777872</v>
      </c>
      <c r="Q15" s="77">
        <v>22.663315999999998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436.56000000000012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-260</v>
      </c>
      <c r="AA15" s="117">
        <f>STOA!J15</f>
        <v>161.88999999999999</v>
      </c>
      <c r="AB15" s="117">
        <f>-STOA!P15</f>
        <v>0</v>
      </c>
      <c r="AC15">
        <f t="shared" si="0"/>
        <v>16.513470227002223</v>
      </c>
      <c r="AD15">
        <f t="shared" si="1"/>
        <v>1337.7089242311158</v>
      </c>
      <c r="AE15">
        <f>'IDT-1'!F15</f>
        <v>0</v>
      </c>
      <c r="AF15" s="26"/>
      <c r="AG15">
        <f t="shared" si="2"/>
        <v>1337.7089242311158</v>
      </c>
      <c r="AI15" s="75">
        <f>PXIL!J15</f>
        <v>0</v>
      </c>
      <c r="AJ15" s="75">
        <f>PXIL!P15</f>
        <v>0</v>
      </c>
      <c r="AK15" s="75">
        <f>RTM_IEX!J15</f>
        <v>38.53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8.7170460000000016</v>
      </c>
      <c r="F16">
        <f>GT_Spot!T16</f>
        <v>0</v>
      </c>
      <c r="G16">
        <f>PPCL_NG!T16</f>
        <v>27.184799999999999</v>
      </c>
      <c r="H16">
        <f>PPCL_Spot!T16</f>
        <v>0</v>
      </c>
      <c r="I16">
        <f>Bawana_NG!T16</f>
        <v>74.069625000000002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799.36325311834037</v>
      </c>
      <c r="P16" s="77">
        <v>37.420954339777872</v>
      </c>
      <c r="Q16" s="77">
        <v>22.663315999999998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436.42000000000007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-277</v>
      </c>
      <c r="AA16" s="117">
        <f>STOA!J16</f>
        <v>161.88999999999999</v>
      </c>
      <c r="AB16" s="117">
        <f>-STOA!P16</f>
        <v>0</v>
      </c>
      <c r="AC16">
        <f t="shared" si="0"/>
        <v>16.663254394879544</v>
      </c>
      <c r="AD16">
        <f t="shared" si="1"/>
        <v>1320.4291400632387</v>
      </c>
      <c r="AE16">
        <f>'IDT-1'!F16</f>
        <v>0</v>
      </c>
      <c r="AF16" s="26"/>
      <c r="AG16">
        <f t="shared" si="2"/>
        <v>1320.4291400632387</v>
      </c>
      <c r="AI16" s="75">
        <f>PXIL!J16</f>
        <v>0</v>
      </c>
      <c r="AJ16" s="75">
        <f>PXIL!P16</f>
        <v>0</v>
      </c>
      <c r="AK16" s="75">
        <f>RTM_IEX!J16</f>
        <v>38.54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8.7170460000000016</v>
      </c>
      <c r="F17">
        <f>GT_Spot!T17</f>
        <v>0</v>
      </c>
      <c r="G17">
        <f>PPCL_NG!T17</f>
        <v>27.184799999999999</v>
      </c>
      <c r="H17">
        <f>PPCL_Spot!T17</f>
        <v>0</v>
      </c>
      <c r="I17">
        <f>Bawana_NG!T17</f>
        <v>74.069625000000002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798.91908626794032</v>
      </c>
      <c r="P17" s="77">
        <v>37.420954339777872</v>
      </c>
      <c r="Q17" s="77">
        <v>22.663315999999998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434.43000000000012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-284</v>
      </c>
      <c r="AA17" s="117">
        <f>STOA!J17</f>
        <v>161.88999999999999</v>
      </c>
      <c r="AB17" s="117">
        <f>-STOA!P17</f>
        <v>0</v>
      </c>
      <c r="AC17">
        <f t="shared" si="0"/>
        <v>16.703980619251393</v>
      </c>
      <c r="AD17">
        <f t="shared" si="1"/>
        <v>1310.954246988467</v>
      </c>
      <c r="AE17">
        <f>'IDT-1'!F17</f>
        <v>0</v>
      </c>
      <c r="AF17" s="26"/>
      <c r="AG17">
        <f t="shared" si="2"/>
        <v>1310.954246988467</v>
      </c>
      <c r="AI17" s="75">
        <f>PXIL!J17</f>
        <v>0</v>
      </c>
      <c r="AJ17" s="75">
        <f>PXIL!P17</f>
        <v>0</v>
      </c>
      <c r="AK17" s="75">
        <f>RTM_IEX!J17</f>
        <v>38.54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8.7170460000000016</v>
      </c>
      <c r="F18">
        <f>GT_Spot!T18</f>
        <v>0</v>
      </c>
      <c r="G18">
        <f>PPCL_NG!T18</f>
        <v>27.184799999999999</v>
      </c>
      <c r="H18">
        <f>PPCL_Spot!T18</f>
        <v>0</v>
      </c>
      <c r="I18">
        <f>Bawana_NG!T18</f>
        <v>74.069625000000002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796.52187758613127</v>
      </c>
      <c r="P18" s="77">
        <v>37.420954339777872</v>
      </c>
      <c r="Q18" s="77">
        <v>22.663315999999998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434.5200000000001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-295</v>
      </c>
      <c r="AA18" s="117">
        <f>STOA!J18</f>
        <v>161.88999999999999</v>
      </c>
      <c r="AB18" s="117">
        <f>-STOA!P18</f>
        <v>0</v>
      </c>
      <c r="AC18">
        <f t="shared" si="0"/>
        <v>16.781336585595618</v>
      </c>
      <c r="AD18">
        <f t="shared" si="1"/>
        <v>1297.5696823403134</v>
      </c>
      <c r="AE18">
        <f>'IDT-1'!F18</f>
        <v>0</v>
      </c>
      <c r="AF18" s="26"/>
      <c r="AG18">
        <f t="shared" si="2"/>
        <v>1297.5696823403134</v>
      </c>
      <c r="AI18" s="75">
        <f>PXIL!J18</f>
        <v>0</v>
      </c>
      <c r="AJ18" s="75">
        <f>PXIL!P18</f>
        <v>0</v>
      </c>
      <c r="AK18" s="75">
        <f>RTM_IEX!J18</f>
        <v>38.54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8.7318810000000013</v>
      </c>
      <c r="F19">
        <f>GT_Spot!T19</f>
        <v>0</v>
      </c>
      <c r="G19">
        <f>PPCL_NG!T19</f>
        <v>27.184799999999999</v>
      </c>
      <c r="H19">
        <f>PPCL_Spot!T19</f>
        <v>0</v>
      </c>
      <c r="I19">
        <f>Bawana_NG!T19</f>
        <v>74.069625000000002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795.99591578613138</v>
      </c>
      <c r="P19" s="77">
        <v>37.420954339777872</v>
      </c>
      <c r="Q19" s="77">
        <v>22.663315999999998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434.28000000000009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-311</v>
      </c>
      <c r="AA19" s="117">
        <f>STOA!J19</f>
        <v>161.88999999999999</v>
      </c>
      <c r="AB19" s="117">
        <f>-STOA!P19</f>
        <v>0</v>
      </c>
      <c r="AC19">
        <f t="shared" si="0"/>
        <v>16.916776710110746</v>
      </c>
      <c r="AD19">
        <f t="shared" si="1"/>
        <v>1280.6831154157985</v>
      </c>
      <c r="AE19">
        <f>'IDT-1'!F19</f>
        <v>0</v>
      </c>
      <c r="AF19" s="26"/>
      <c r="AG19">
        <f t="shared" si="2"/>
        <v>1280.6831154157985</v>
      </c>
      <c r="AI19" s="75">
        <f>PXIL!J19</f>
        <v>0</v>
      </c>
      <c r="AJ19" s="75">
        <f>PXIL!P19</f>
        <v>0</v>
      </c>
      <c r="AK19" s="75">
        <f>RTM_IEX!J19</f>
        <v>38.54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8.7170460000000016</v>
      </c>
      <c r="F20">
        <f>GT_Spot!T20</f>
        <v>0</v>
      </c>
      <c r="G20">
        <f>PPCL_NG!T20</f>
        <v>27.184799999999999</v>
      </c>
      <c r="H20">
        <f>PPCL_Spot!T20</f>
        <v>0</v>
      </c>
      <c r="I20">
        <f>Bawana_NG!T20</f>
        <v>74.069625000000002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793.78413444221144</v>
      </c>
      <c r="P20" s="77">
        <v>37.420954339777872</v>
      </c>
      <c r="Q20" s="77">
        <v>22.663315999999998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434.4500000000001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-328</v>
      </c>
      <c r="AA20" s="117">
        <f>STOA!J20</f>
        <v>161.88999999999999</v>
      </c>
      <c r="AB20" s="117">
        <f>-STOA!P20</f>
        <v>0</v>
      </c>
      <c r="AC20">
        <f t="shared" si="0"/>
        <v>17.049606654161572</v>
      </c>
      <c r="AD20">
        <f t="shared" si="1"/>
        <v>1261.4936691278278</v>
      </c>
      <c r="AE20">
        <f>'IDT-1'!F20</f>
        <v>0</v>
      </c>
      <c r="AF20" s="26"/>
      <c r="AG20">
        <f t="shared" si="2"/>
        <v>1261.4936691278278</v>
      </c>
      <c r="AI20" s="75">
        <f>PXIL!J20</f>
        <v>0</v>
      </c>
      <c r="AJ20" s="75">
        <f>PXIL!P20</f>
        <v>0</v>
      </c>
      <c r="AK20" s="75">
        <f>RTM_IEX!J20</f>
        <v>38.54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8.7170460000000016</v>
      </c>
      <c r="F21">
        <f>GT_Spot!T21</f>
        <v>0</v>
      </c>
      <c r="G21">
        <f>PPCL_NG!T21</f>
        <v>27.184799999999999</v>
      </c>
      <c r="H21">
        <f>PPCL_Spot!T21</f>
        <v>0</v>
      </c>
      <c r="I21">
        <f>Bawana_NG!T21</f>
        <v>74.069625000000002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790.9397155616615</v>
      </c>
      <c r="P21" s="77">
        <v>37.420954339777872</v>
      </c>
      <c r="Q21" s="77">
        <v>22.663315999999998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432.1400000000001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-344</v>
      </c>
      <c r="AA21" s="117">
        <f>STOA!J21</f>
        <v>161.88999999999999</v>
      </c>
      <c r="AB21" s="117">
        <f>-STOA!P21</f>
        <v>0</v>
      </c>
      <c r="AC21">
        <f t="shared" si="0"/>
        <v>17.146209808367857</v>
      </c>
      <c r="AD21">
        <f t="shared" si="1"/>
        <v>1240.2326470930716</v>
      </c>
      <c r="AE21">
        <f>'IDT-1'!F21</f>
        <v>0</v>
      </c>
      <c r="AF21" s="26"/>
      <c r="AG21">
        <f t="shared" si="2"/>
        <v>1240.2326470930716</v>
      </c>
      <c r="AI21" s="75">
        <f>PXIL!J21</f>
        <v>0</v>
      </c>
      <c r="AJ21" s="75">
        <f>PXIL!P21</f>
        <v>0</v>
      </c>
      <c r="AK21" s="75">
        <f>RTM_IEX!J21</f>
        <v>38.53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8.7170460000000016</v>
      </c>
      <c r="F22">
        <f>GT_Spot!T22</f>
        <v>0</v>
      </c>
      <c r="G22">
        <f>PPCL_NG!T22</f>
        <v>27.184799999999999</v>
      </c>
      <c r="H22">
        <f>PPCL_Spot!T22</f>
        <v>0</v>
      </c>
      <c r="I22">
        <f>Bawana_NG!T22</f>
        <v>74.069625000000002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790.52275934471129</v>
      </c>
      <c r="P22" s="77">
        <v>37.420954339777872</v>
      </c>
      <c r="Q22" s="77">
        <v>22.663315999999998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432.16000000000008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-357</v>
      </c>
      <c r="AA22" s="117">
        <f>STOA!J22</f>
        <v>161.88999999999999</v>
      </c>
      <c r="AB22" s="117">
        <f>-STOA!P22</f>
        <v>0</v>
      </c>
      <c r="AC22">
        <f t="shared" si="0"/>
        <v>17.258132251447233</v>
      </c>
      <c r="AD22">
        <f t="shared" si="1"/>
        <v>1226.7237684330416</v>
      </c>
      <c r="AE22">
        <f>'IDT-1'!F22</f>
        <v>0</v>
      </c>
      <c r="AF22" s="26"/>
      <c r="AG22">
        <f t="shared" si="2"/>
        <v>1226.7237684330416</v>
      </c>
      <c r="AI22" s="75">
        <f>PXIL!J22</f>
        <v>0</v>
      </c>
      <c r="AJ22" s="75">
        <f>PXIL!P22</f>
        <v>0</v>
      </c>
      <c r="AK22" s="75">
        <f>RTM_IEX!J22</f>
        <v>38.53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8.7170460000000016</v>
      </c>
      <c r="F23">
        <f>GT_Spot!T23</f>
        <v>0</v>
      </c>
      <c r="G23">
        <f>PPCL_NG!T23</f>
        <v>27.184799999999999</v>
      </c>
      <c r="H23">
        <f>PPCL_Spot!T23</f>
        <v>0</v>
      </c>
      <c r="I23">
        <f>Bawana_NG!T23</f>
        <v>74.069625000000002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795.99272510791127</v>
      </c>
      <c r="P23" s="77">
        <v>37.420954339777872</v>
      </c>
      <c r="Q23" s="77">
        <v>17.140916000000001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431.79000000000008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-385</v>
      </c>
      <c r="AA23" s="117">
        <f>STOA!J23</f>
        <v>161.70999999999998</v>
      </c>
      <c r="AB23" s="117">
        <f>-STOA!P23</f>
        <v>0</v>
      </c>
      <c r="AC23">
        <f t="shared" si="0"/>
        <v>17.416674400784864</v>
      </c>
      <c r="AD23">
        <f t="shared" si="1"/>
        <v>1188.3327920469044</v>
      </c>
      <c r="AE23">
        <f>'IDT-1'!F23</f>
        <v>0</v>
      </c>
      <c r="AF23" s="26"/>
      <c r="AG23">
        <f t="shared" si="2"/>
        <v>1188.3327920469044</v>
      </c>
      <c r="AI23" s="75">
        <f>PXIL!J23</f>
        <v>0</v>
      </c>
      <c r="AJ23" s="75">
        <f>PXIL!P23</f>
        <v>0</v>
      </c>
      <c r="AK23" s="75">
        <f>RTM_IEX!J23</f>
        <v>28.9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8.7170460000000016</v>
      </c>
      <c r="F24">
        <f>GT_Spot!T24</f>
        <v>0</v>
      </c>
      <c r="G24">
        <f>PPCL_NG!T24</f>
        <v>27.184799999999999</v>
      </c>
      <c r="H24">
        <f>PPCL_Spot!T24</f>
        <v>0</v>
      </c>
      <c r="I24">
        <f>Bawana_NG!T24</f>
        <v>74.069625000000002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799.23017475984739</v>
      </c>
      <c r="P24" s="77">
        <v>27.434759358288769</v>
      </c>
      <c r="Q24" s="77">
        <v>17.140916000000001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431.83000000000004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-417</v>
      </c>
      <c r="AA24" s="117">
        <f>STOA!J24</f>
        <v>161.70999999999998</v>
      </c>
      <c r="AB24" s="117">
        <f>-STOA!P24</f>
        <v>0</v>
      </c>
      <c r="AC24">
        <f t="shared" si="0"/>
        <v>17.684153522595047</v>
      </c>
      <c r="AD24">
        <f t="shared" si="1"/>
        <v>1154.1765675955412</v>
      </c>
      <c r="AE24">
        <f>'IDT-1'!F24</f>
        <v>0</v>
      </c>
      <c r="AF24" s="26"/>
      <c r="AG24">
        <f t="shared" si="2"/>
        <v>1154.1765675955412</v>
      </c>
      <c r="AI24" s="75">
        <f>PXIL!J24</f>
        <v>0</v>
      </c>
      <c r="AJ24" s="75">
        <f>PXIL!P24</f>
        <v>0</v>
      </c>
      <c r="AK24" s="75">
        <f>RTM_IEX!J24</f>
        <v>33.72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8.7170460000000016</v>
      </c>
      <c r="F25">
        <f>GT_Spot!T25</f>
        <v>0</v>
      </c>
      <c r="G25">
        <f>PPCL_NG!T25</f>
        <v>27.184799999999999</v>
      </c>
      <c r="H25">
        <f>PPCL_Spot!T25</f>
        <v>0</v>
      </c>
      <c r="I25">
        <f>Bawana_NG!T25</f>
        <v>74.069625000000002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793.80582470532624</v>
      </c>
      <c r="P25" s="77">
        <v>27.434759358288769</v>
      </c>
      <c r="Q25" s="77">
        <v>17.140916000000001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432.50000000000006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-430</v>
      </c>
      <c r="AA25" s="117">
        <f>STOA!J25</f>
        <v>161.70999999999998</v>
      </c>
      <c r="AB25" s="117">
        <f>-STOA!P25</f>
        <v>0</v>
      </c>
      <c r="AC25">
        <f t="shared" si="0"/>
        <v>17.715314899903799</v>
      </c>
      <c r="AD25">
        <f t="shared" si="1"/>
        <v>1131.5710561637111</v>
      </c>
      <c r="AE25">
        <f>'IDT-1'!F25</f>
        <v>0</v>
      </c>
      <c r="AF25" s="26"/>
      <c r="AG25">
        <f t="shared" si="2"/>
        <v>1131.5710561637111</v>
      </c>
      <c r="AI25" s="75">
        <f>PXIL!J25</f>
        <v>0</v>
      </c>
      <c r="AJ25" s="75">
        <f>PXIL!P25</f>
        <v>0</v>
      </c>
      <c r="AK25" s="75">
        <f>RTM_IEX!J25</f>
        <v>28.9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8.7170460000000016</v>
      </c>
      <c r="F26">
        <f>GT_Spot!T26</f>
        <v>0</v>
      </c>
      <c r="G26">
        <f>PPCL_NG!T26</f>
        <v>27.184799999999999</v>
      </c>
      <c r="H26">
        <f>PPCL_Spot!T26</f>
        <v>0</v>
      </c>
      <c r="I26">
        <f>Bawana_NG!T26</f>
        <v>74.069625000000002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793.72087042936175</v>
      </c>
      <c r="P26" s="77">
        <v>27.434759358288769</v>
      </c>
      <c r="Q26" s="77">
        <v>17.140916000000001</v>
      </c>
      <c r="R26" s="80">
        <v>0</v>
      </c>
      <c r="S26" s="80">
        <v>0</v>
      </c>
      <c r="T26" s="78">
        <f>SUMPRODUCT(LTA!F26:AJ26,LTA!F$101:AJ$101,LTA!F$105:AJ$105)</f>
        <v>1.1499999999999999</v>
      </c>
      <c r="U26" s="78">
        <f>SUMPRODUCT(LTA!F26:AJ26,LTA!F$102:AJ$102,LTA!F$105:AJ$105)</f>
        <v>436.43000000000006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-442</v>
      </c>
      <c r="AA26" s="117">
        <f>STOA!J26</f>
        <v>161.70999999999998</v>
      </c>
      <c r="AB26" s="117">
        <f>-STOA!P26</f>
        <v>0</v>
      </c>
      <c r="AC26">
        <f t="shared" si="0"/>
        <v>17.865808832541653</v>
      </c>
      <c r="AD26">
        <f t="shared" si="1"/>
        <v>1124.4156079551087</v>
      </c>
      <c r="AE26">
        <f>'IDT-1'!F26</f>
        <v>0</v>
      </c>
      <c r="AF26" s="26"/>
      <c r="AG26">
        <f t="shared" si="2"/>
        <v>1124.4156079551087</v>
      </c>
      <c r="AI26" s="75">
        <f>PXIL!J26</f>
        <v>0</v>
      </c>
      <c r="AJ26" s="75">
        <f>PXIL!P26</f>
        <v>0</v>
      </c>
      <c r="AK26" s="75">
        <f>RTM_IEX!J26</f>
        <v>28.9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8.7318810000000013</v>
      </c>
      <c r="F27">
        <f>GT_Spot!T27</f>
        <v>0</v>
      </c>
      <c r="G27">
        <f>PPCL_NG!T27</f>
        <v>27.184799999999999</v>
      </c>
      <c r="H27">
        <f>PPCL_Spot!T27</f>
        <v>0</v>
      </c>
      <c r="I27">
        <f>Bawana_NG!T27</f>
        <v>73.40625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723.72322972861866</v>
      </c>
      <c r="P27" s="77">
        <v>27.434759358288769</v>
      </c>
      <c r="Q27" s="77">
        <v>17.140916000000001</v>
      </c>
      <c r="R27" s="80">
        <v>7.842545454545454</v>
      </c>
      <c r="S27" s="80">
        <v>0</v>
      </c>
      <c r="T27" s="78">
        <f>SUMPRODUCT(LTA!F27:AJ27,LTA!F$101:AJ$101,LTA!F$105:AJ$105)</f>
        <v>3.65</v>
      </c>
      <c r="U27" s="78">
        <f>SUMPRODUCT(LTA!F27:AJ27,LTA!F$102:AJ$102,LTA!F$105:AJ$105)</f>
        <v>419.98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-287</v>
      </c>
      <c r="AA27" s="117">
        <f>STOA!J27</f>
        <v>161.51999999999998</v>
      </c>
      <c r="AB27" s="117">
        <f>-STOA!P27</f>
        <v>0</v>
      </c>
      <c r="AC27">
        <f t="shared" si="0"/>
        <v>15.735837626878748</v>
      </c>
      <c r="AD27">
        <f t="shared" si="1"/>
        <v>1155.701943914574</v>
      </c>
      <c r="AE27">
        <f>'IDT-1'!F27</f>
        <v>0</v>
      </c>
      <c r="AF27" s="26"/>
      <c r="AG27">
        <f t="shared" si="2"/>
        <v>1155.701943914574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8.7318810000000013</v>
      </c>
      <c r="F28">
        <f>GT_Spot!T28</f>
        <v>0</v>
      </c>
      <c r="G28">
        <f>PPCL_NG!T28</f>
        <v>27.184799999999999</v>
      </c>
      <c r="H28">
        <f>PPCL_Spot!T28</f>
        <v>0</v>
      </c>
      <c r="I28">
        <f>Bawana_NG!T28</f>
        <v>73.40625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680.89770531547197</v>
      </c>
      <c r="P28" s="77">
        <v>27.434759358288769</v>
      </c>
      <c r="Q28" s="77">
        <v>14.3429</v>
      </c>
      <c r="R28" s="80">
        <v>12.345454545454546</v>
      </c>
      <c r="S28" s="80">
        <v>0</v>
      </c>
      <c r="T28" s="78">
        <f>SUMPRODUCT(LTA!F28:AJ28,LTA!F$101:AJ$101,LTA!F$105:AJ$105)</f>
        <v>6.8500000000000005</v>
      </c>
      <c r="U28" s="78">
        <f>SUMPRODUCT(LTA!F28:AJ28,LTA!F$102:AJ$102,LTA!F$105:AJ$105)</f>
        <v>448.41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-301</v>
      </c>
      <c r="AA28" s="117">
        <f>STOA!J28</f>
        <v>161.51999999999998</v>
      </c>
      <c r="AB28" s="117">
        <f>-STOA!P28</f>
        <v>0</v>
      </c>
      <c r="AC28">
        <f t="shared" si="0"/>
        <v>15.670076326287449</v>
      </c>
      <c r="AD28">
        <f t="shared" si="1"/>
        <v>1144.2770738929278</v>
      </c>
      <c r="AE28">
        <f>'IDT-1'!F28</f>
        <v>0</v>
      </c>
      <c r="AF28" s="26"/>
      <c r="AG28">
        <f t="shared" si="2"/>
        <v>1144.2770738929278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-8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8.7318810000000013</v>
      </c>
      <c r="F29">
        <f>GT_Spot!T29</f>
        <v>0</v>
      </c>
      <c r="G29">
        <f>PPCL_NG!T29</f>
        <v>27.184799999999999</v>
      </c>
      <c r="H29">
        <f>PPCL_Spot!T29</f>
        <v>0</v>
      </c>
      <c r="I29">
        <f>Bawana_NG!T29</f>
        <v>73.40625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673.67672076651206</v>
      </c>
      <c r="P29" s="77">
        <v>27.434759358288769</v>
      </c>
      <c r="Q29" s="77">
        <v>14.3429</v>
      </c>
      <c r="R29" s="80">
        <v>12.345454545454546</v>
      </c>
      <c r="S29" s="80">
        <v>0</v>
      </c>
      <c r="T29" s="78">
        <f>SUMPRODUCT(LTA!F29:AJ29,LTA!F$101:AJ$101,LTA!F$105:AJ$105)</f>
        <v>10.65</v>
      </c>
      <c r="U29" s="78">
        <f>SUMPRODUCT(LTA!F29:AJ29,LTA!F$102:AJ$102,LTA!F$105:AJ$105)</f>
        <v>454.53000000000003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-309</v>
      </c>
      <c r="AA29" s="117">
        <f>STOA!J29</f>
        <v>161.51999999999998</v>
      </c>
      <c r="AB29" s="117">
        <f>-STOA!P29</f>
        <v>0</v>
      </c>
      <c r="AC29">
        <f t="shared" si="0"/>
        <v>15.764852682434165</v>
      </c>
      <c r="AD29">
        <f t="shared" si="1"/>
        <v>1138.8813129878213</v>
      </c>
      <c r="AE29">
        <f>'IDT-1'!F29</f>
        <v>0</v>
      </c>
      <c r="AF29" s="26"/>
      <c r="AG29">
        <f t="shared" si="2"/>
        <v>1138.8813129878213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-8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8.7318810000000013</v>
      </c>
      <c r="F30">
        <f>GT_Spot!T30</f>
        <v>0</v>
      </c>
      <c r="G30">
        <f>PPCL_NG!T30</f>
        <v>27.184799999999999</v>
      </c>
      <c r="H30">
        <f>PPCL_Spot!T30</f>
        <v>0</v>
      </c>
      <c r="I30">
        <f>Bawana_NG!T30</f>
        <v>73.40625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672.58679453053219</v>
      </c>
      <c r="P30" s="77">
        <v>27.434759358288769</v>
      </c>
      <c r="Q30" s="77">
        <v>14.3429</v>
      </c>
      <c r="R30" s="80">
        <v>12.345454545454546</v>
      </c>
      <c r="S30" s="80">
        <v>0</v>
      </c>
      <c r="T30" s="78">
        <f>SUMPRODUCT(LTA!F30:AJ30,LTA!F$101:AJ$101,LTA!F$105:AJ$105)</f>
        <v>15.8</v>
      </c>
      <c r="U30" s="78">
        <f>SUMPRODUCT(LTA!F30:AJ30,LTA!F$102:AJ$102,LTA!F$105:AJ$105)</f>
        <v>461.40000000000003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-326</v>
      </c>
      <c r="AA30" s="117">
        <f>STOA!J30</f>
        <v>161.51999999999998</v>
      </c>
      <c r="AB30" s="117">
        <f>-STOA!P30</f>
        <v>0</v>
      </c>
      <c r="AC30">
        <f t="shared" si="0"/>
        <v>16.011965499434861</v>
      </c>
      <c r="AD30">
        <f t="shared" si="1"/>
        <v>1132.5642739348407</v>
      </c>
      <c r="AE30">
        <f>'IDT-1'!F30</f>
        <v>0</v>
      </c>
      <c r="AF30" s="26"/>
      <c r="AG30">
        <f t="shared" si="2"/>
        <v>1132.5642739348407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-8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8.7170460000000016</v>
      </c>
      <c r="F31">
        <f>GT_Spot!T31</f>
        <v>0</v>
      </c>
      <c r="G31">
        <f>PPCL_NG!T31</f>
        <v>27.184799999999999</v>
      </c>
      <c r="H31">
        <f>PPCL_Spot!T31</f>
        <v>0</v>
      </c>
      <c r="I31">
        <f>Bawana_NG!T31</f>
        <v>73.40625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662.14433207958291</v>
      </c>
      <c r="P31" s="77">
        <v>27.434759358288769</v>
      </c>
      <c r="Q31" s="77">
        <v>14.3429</v>
      </c>
      <c r="R31" s="80">
        <v>12.345454545454546</v>
      </c>
      <c r="S31" s="80">
        <v>0</v>
      </c>
      <c r="T31" s="78">
        <f>SUMPRODUCT(LTA!F31:AJ31,LTA!F$101:AJ$101,LTA!F$105:AJ$105)</f>
        <v>22.05</v>
      </c>
      <c r="U31" s="78">
        <f>SUMPRODUCT(LTA!F31:AJ31,LTA!F$102:AJ$102,LTA!F$105:AJ$105)</f>
        <v>468.36000000000007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-349</v>
      </c>
      <c r="AA31" s="117">
        <f>STOA!J31</f>
        <v>161.51999999999998</v>
      </c>
      <c r="AB31" s="117">
        <f>-STOA!P31</f>
        <v>0</v>
      </c>
      <c r="AC31">
        <f t="shared" si="0"/>
        <v>16.169361194699437</v>
      </c>
      <c r="AD31">
        <f t="shared" si="1"/>
        <v>1120.1595807886267</v>
      </c>
      <c r="AE31">
        <f>'IDT-1'!F31</f>
        <v>0</v>
      </c>
      <c r="AF31" s="26"/>
      <c r="AG31">
        <f t="shared" si="2"/>
        <v>1120.1595807886267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8.7170460000000016</v>
      </c>
      <c r="F32">
        <f>GT_Spot!T32</f>
        <v>0</v>
      </c>
      <c r="G32">
        <f>PPCL_NG!T32</f>
        <v>27.184799999999999</v>
      </c>
      <c r="H32">
        <f>PPCL_Spot!T32</f>
        <v>0</v>
      </c>
      <c r="I32">
        <f>Bawana_NG!T32</f>
        <v>73.40625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646.72654102534011</v>
      </c>
      <c r="P32" s="77">
        <v>14.38207322089675</v>
      </c>
      <c r="Q32" s="77">
        <v>10.339160000000001</v>
      </c>
      <c r="R32" s="80">
        <v>12.345454545454546</v>
      </c>
      <c r="S32" s="80">
        <v>0</v>
      </c>
      <c r="T32" s="78">
        <f>SUMPRODUCT(LTA!F32:AJ32,LTA!F$101:AJ$101,LTA!F$105:AJ$105)</f>
        <v>29.03</v>
      </c>
      <c r="U32" s="78">
        <f>SUMPRODUCT(LTA!F32:AJ32,LTA!F$102:AJ$102,LTA!F$105:AJ$105)</f>
        <v>426.75000000000011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-259.8</v>
      </c>
      <c r="AA32" s="117">
        <f>STOA!J32</f>
        <v>161.51999999999998</v>
      </c>
      <c r="AB32" s="117">
        <f>-STOA!P32</f>
        <v>0</v>
      </c>
      <c r="AC32">
        <f t="shared" si="0"/>
        <v>14.875696383655184</v>
      </c>
      <c r="AD32">
        <f t="shared" si="1"/>
        <v>1133.5490284080363</v>
      </c>
      <c r="AE32">
        <f>'IDT-1'!F32</f>
        <v>0</v>
      </c>
      <c r="AF32" s="26"/>
      <c r="AG32">
        <f t="shared" si="2"/>
        <v>1133.5490284080363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8.7170460000000016</v>
      </c>
      <c r="F33">
        <f>GT_Spot!T33</f>
        <v>0</v>
      </c>
      <c r="G33">
        <f>PPCL_NG!T33</f>
        <v>27.184799999999999</v>
      </c>
      <c r="H33">
        <f>PPCL_Spot!T33</f>
        <v>0</v>
      </c>
      <c r="I33">
        <f>Bawana_NG!T33</f>
        <v>73.40625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634.84259462895966</v>
      </c>
      <c r="P33" s="77">
        <v>14.38207322089675</v>
      </c>
      <c r="Q33" s="77">
        <v>10.339160000000001</v>
      </c>
      <c r="R33" s="80">
        <v>12.345454545454546</v>
      </c>
      <c r="S33" s="80">
        <v>0</v>
      </c>
      <c r="T33" s="78">
        <f>SUMPRODUCT(LTA!F33:AJ33,LTA!F$101:AJ$101,LTA!F$105:AJ$105)</f>
        <v>38.46</v>
      </c>
      <c r="U33" s="78">
        <f>SUMPRODUCT(LTA!F33:AJ33,LTA!F$102:AJ$102,LTA!F$105:AJ$105)</f>
        <v>394.15000000000009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-158</v>
      </c>
      <c r="AA33" s="117">
        <f>STOA!J33</f>
        <v>161.51999999999998</v>
      </c>
      <c r="AB33" s="117">
        <f>-STOA!P33</f>
        <v>0</v>
      </c>
      <c r="AC33">
        <f t="shared" si="0"/>
        <v>14.196115924939273</v>
      </c>
      <c r="AD33">
        <f t="shared" si="1"/>
        <v>1140.9746624703719</v>
      </c>
      <c r="AE33">
        <f>'IDT-1'!F33</f>
        <v>0</v>
      </c>
      <c r="AF33" s="26"/>
      <c r="AG33">
        <f t="shared" si="2"/>
        <v>1140.9746624703719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8.7170460000000016</v>
      </c>
      <c r="F34">
        <f>GT_Spot!T34</f>
        <v>0</v>
      </c>
      <c r="G34">
        <f>PPCL_NG!T34</f>
        <v>27.184799999999999</v>
      </c>
      <c r="H34">
        <f>PPCL_Spot!T34</f>
        <v>0</v>
      </c>
      <c r="I34">
        <f>Bawana_NG!T34</f>
        <v>73.40625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634.84135342080958</v>
      </c>
      <c r="P34" s="77">
        <v>14.38207322089675</v>
      </c>
      <c r="Q34" s="77">
        <v>10.339160000000001</v>
      </c>
      <c r="R34" s="80">
        <v>12.345454545454546</v>
      </c>
      <c r="S34" s="80">
        <v>0</v>
      </c>
      <c r="T34" s="78">
        <f>SUMPRODUCT(LTA!F34:AJ34,LTA!F$101:AJ$101,LTA!F$105:AJ$105)</f>
        <v>44.290000000000006</v>
      </c>
      <c r="U34" s="78">
        <f>SUMPRODUCT(LTA!F34:AJ34,LTA!F$102:AJ$102,LTA!F$105:AJ$105)</f>
        <v>383.32000000000005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-179</v>
      </c>
      <c r="AA34" s="117">
        <f>STOA!J34</f>
        <v>161.51999999999998</v>
      </c>
      <c r="AB34" s="117">
        <f>-STOA!P34</f>
        <v>0</v>
      </c>
      <c r="AC34">
        <f t="shared" si="0"/>
        <v>14.160983129829743</v>
      </c>
      <c r="AD34">
        <f t="shared" si="1"/>
        <v>1135.0085540573311</v>
      </c>
      <c r="AE34">
        <f>'IDT-1'!F34</f>
        <v>0</v>
      </c>
      <c r="AF34" s="26"/>
      <c r="AG34">
        <f t="shared" si="2"/>
        <v>1135.0085540573311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-50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8.7170460000000016</v>
      </c>
      <c r="F35">
        <f>GT_Spot!T35</f>
        <v>0</v>
      </c>
      <c r="G35">
        <f>PPCL_NG!T35</f>
        <v>27.184799999999999</v>
      </c>
      <c r="H35">
        <f>PPCL_Spot!T35</f>
        <v>0</v>
      </c>
      <c r="I35">
        <f>Bawana_NG!T35</f>
        <v>73.40625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634.85386826820945</v>
      </c>
      <c r="P35" s="77">
        <v>14.38207322089675</v>
      </c>
      <c r="Q35" s="77">
        <v>10.339160000000001</v>
      </c>
      <c r="R35" s="80">
        <v>20.503636363636364</v>
      </c>
      <c r="S35" s="80">
        <v>0</v>
      </c>
      <c r="T35" s="78">
        <f>SUMPRODUCT(LTA!F35:AJ35,LTA!F$101:AJ$101,LTA!F$105:AJ$105)</f>
        <v>52.07</v>
      </c>
      <c r="U35" s="78">
        <f>SUMPRODUCT(LTA!F35:AJ35,LTA!F$102:AJ$102,LTA!F$105:AJ$105)</f>
        <v>386.76000000000005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-205</v>
      </c>
      <c r="AA35" s="117">
        <f>STOA!J35</f>
        <v>161.43</v>
      </c>
      <c r="AB35" s="117">
        <f>-STOA!P35</f>
        <v>0</v>
      </c>
      <c r="AC35">
        <f t="shared" si="0"/>
        <v>14.650441851285896</v>
      </c>
      <c r="AD35">
        <f t="shared" si="1"/>
        <v>1117.8197920014568</v>
      </c>
      <c r="AE35">
        <f>'IDT-1'!F35</f>
        <v>0</v>
      </c>
      <c r="AF35" s="26"/>
      <c r="AG35">
        <f t="shared" si="2"/>
        <v>1117.8197920014568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8.7170460000000016</v>
      </c>
      <c r="F36">
        <f>GT_Spot!T36</f>
        <v>0</v>
      </c>
      <c r="G36">
        <f>PPCL_NG!T36</f>
        <v>27.169375999999996</v>
      </c>
      <c r="H36">
        <f>PPCL_Spot!T36</f>
        <v>0</v>
      </c>
      <c r="I36">
        <f>Bawana_NG!T36</f>
        <v>73.40625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631.4785101964095</v>
      </c>
      <c r="P36" s="77">
        <v>14.38207322089675</v>
      </c>
      <c r="Q36" s="77">
        <v>10.339160000000001</v>
      </c>
      <c r="R36" s="80">
        <v>20.503636363636364</v>
      </c>
      <c r="S36" s="80">
        <v>0</v>
      </c>
      <c r="T36" s="78">
        <f>SUMPRODUCT(LTA!F36:AJ36,LTA!F$101:AJ$101,LTA!F$105:AJ$105)</f>
        <v>59.2</v>
      </c>
      <c r="U36" s="78">
        <f>SUMPRODUCT(LTA!F36:AJ36,LTA!F$102:AJ$102,LTA!F$105:AJ$105)</f>
        <v>394.23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-216</v>
      </c>
      <c r="AA36" s="117">
        <f>STOA!J36</f>
        <v>161.43</v>
      </c>
      <c r="AB36" s="117">
        <f>-STOA!P36</f>
        <v>0</v>
      </c>
      <c r="AC36">
        <f t="shared" si="0"/>
        <v>14.757961096576253</v>
      </c>
      <c r="AD36">
        <f t="shared" si="1"/>
        <v>1127.9214906843665</v>
      </c>
      <c r="AE36">
        <f>'IDT-1'!F36</f>
        <v>0</v>
      </c>
      <c r="AF36" s="26"/>
      <c r="AG36">
        <f t="shared" si="2"/>
        <v>1127.9214906843665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8.7170460000000016</v>
      </c>
      <c r="F37">
        <f>GT_Spot!T37</f>
        <v>0</v>
      </c>
      <c r="G37">
        <f>PPCL_NG!T37</f>
        <v>27.169375999999996</v>
      </c>
      <c r="H37">
        <f>PPCL_Spot!T37</f>
        <v>0</v>
      </c>
      <c r="I37">
        <f>Bawana_NG!T37</f>
        <v>73.40625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620.6211659220952</v>
      </c>
      <c r="P37" s="77">
        <v>14.38207322089675</v>
      </c>
      <c r="Q37" s="77">
        <v>10.339160000000001</v>
      </c>
      <c r="R37" s="80">
        <v>20.503636363636364</v>
      </c>
      <c r="S37" s="80">
        <v>0</v>
      </c>
      <c r="T37" s="78">
        <f>SUMPRODUCT(LTA!F37:AJ37,LTA!F$101:AJ$101,LTA!F$105:AJ$105)</f>
        <v>62.83</v>
      </c>
      <c r="U37" s="78">
        <f>SUMPRODUCT(LTA!F37:AJ37,LTA!F$102:AJ$102,LTA!F$105:AJ$105)</f>
        <v>401.97000000000008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-223</v>
      </c>
      <c r="AA37" s="117">
        <f>STOA!J37</f>
        <v>161.43</v>
      </c>
      <c r="AB37" s="117">
        <f>-STOA!P37</f>
        <v>0</v>
      </c>
      <c r="AC37">
        <f t="shared" si="0"/>
        <v>14.824619359617653</v>
      </c>
      <c r="AD37">
        <f t="shared" si="1"/>
        <v>1121.3674881470108</v>
      </c>
      <c r="AE37">
        <f>'IDT-1'!F37</f>
        <v>0</v>
      </c>
      <c r="AF37" s="26"/>
      <c r="AG37">
        <f t="shared" si="2"/>
        <v>1121.3674881470108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8.7170460000000016</v>
      </c>
      <c r="F38">
        <f>GT_Spot!T38</f>
        <v>0</v>
      </c>
      <c r="G38">
        <f>PPCL_NG!T38</f>
        <v>27.169375999999996</v>
      </c>
      <c r="H38">
        <f>PPCL_Spot!T38</f>
        <v>0</v>
      </c>
      <c r="I38">
        <f>Bawana_NG!T38</f>
        <v>73.40625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608.7987295404954</v>
      </c>
      <c r="P38" s="77">
        <v>14.38207322089675</v>
      </c>
      <c r="Q38" s="77">
        <v>10.339160000000001</v>
      </c>
      <c r="R38" s="80">
        <v>20.503636363636364</v>
      </c>
      <c r="S38" s="80">
        <v>0</v>
      </c>
      <c r="T38" s="78">
        <f>SUMPRODUCT(LTA!F38:AJ38,LTA!F$101:AJ$101,LTA!F$105:AJ$105)</f>
        <v>72</v>
      </c>
      <c r="U38" s="78">
        <f>SUMPRODUCT(LTA!F38:AJ38,LTA!F$102:AJ$102,LTA!F$105:AJ$105)</f>
        <v>409.70000000000005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-211</v>
      </c>
      <c r="AA38" s="117">
        <f>STOA!J38</f>
        <v>161.43</v>
      </c>
      <c r="AB38" s="117">
        <f>-STOA!P38</f>
        <v>0</v>
      </c>
      <c r="AC38">
        <f t="shared" si="0"/>
        <v>14.762764389193229</v>
      </c>
      <c r="AD38">
        <f t="shared" si="1"/>
        <v>1138.5069067358352</v>
      </c>
      <c r="AE38">
        <f>'IDT-1'!F38</f>
        <v>0</v>
      </c>
      <c r="AF38" s="26"/>
      <c r="AG38">
        <f t="shared" si="2"/>
        <v>1138.5069067358352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8.7022110000000001</v>
      </c>
      <c r="F39">
        <f>GT_Spot!T39</f>
        <v>0</v>
      </c>
      <c r="G39">
        <f>PPCL_NG!T39</f>
        <v>27.053695999999999</v>
      </c>
      <c r="H39">
        <f>PPCL_Spot!T39</f>
        <v>0</v>
      </c>
      <c r="I39">
        <f>Bawana_NG!T39</f>
        <v>73.40625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597.16500423046364</v>
      </c>
      <c r="P39" s="77">
        <v>14.38207322089675</v>
      </c>
      <c r="Q39" s="77">
        <v>10.339160000000001</v>
      </c>
      <c r="R39" s="80">
        <v>20.503636363636364</v>
      </c>
      <c r="S39" s="80">
        <v>0</v>
      </c>
      <c r="T39" s="78">
        <f>SUMPRODUCT(LTA!F39:AJ39,LTA!F$101:AJ$101,LTA!F$105:AJ$105)</f>
        <v>77.66</v>
      </c>
      <c r="U39" s="78">
        <f>SUMPRODUCT(LTA!F39:AJ39,LTA!F$102:AJ$102,LTA!F$105:AJ$105)</f>
        <v>445.50999999999993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-199</v>
      </c>
      <c r="AA39" s="117">
        <f>STOA!J39</f>
        <v>161.32999999999998</v>
      </c>
      <c r="AB39" s="117">
        <f>-STOA!P39</f>
        <v>0</v>
      </c>
      <c r="AC39">
        <f t="shared" si="0"/>
        <v>14.916757544198603</v>
      </c>
      <c r="AD39">
        <f t="shared" si="1"/>
        <v>1179.9586732707978</v>
      </c>
      <c r="AE39">
        <f>'IDT-1'!F39</f>
        <v>0</v>
      </c>
      <c r="AF39" s="26"/>
      <c r="AG39">
        <f t="shared" si="2"/>
        <v>1179.9586732707978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8.7022110000000001</v>
      </c>
      <c r="F40">
        <f>GT_Spot!T40</f>
        <v>0</v>
      </c>
      <c r="G40">
        <f>PPCL_NG!T40</f>
        <v>27.053695999999999</v>
      </c>
      <c r="H40">
        <f>PPCL_Spot!T40</f>
        <v>0</v>
      </c>
      <c r="I40">
        <f>Bawana_NG!T40</f>
        <v>73.40625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587.80295584823966</v>
      </c>
      <c r="P40" s="77">
        <v>14.38207322089675</v>
      </c>
      <c r="Q40" s="77">
        <v>10.339160000000001</v>
      </c>
      <c r="R40" s="80">
        <v>20.503636363636364</v>
      </c>
      <c r="S40" s="80">
        <v>0</v>
      </c>
      <c r="T40" s="78">
        <f>SUMPRODUCT(LTA!F40:AJ40,LTA!F$101:AJ$101,LTA!F$105:AJ$105)</f>
        <v>84.37</v>
      </c>
      <c r="U40" s="78">
        <f>SUMPRODUCT(LTA!F40:AJ40,LTA!F$102:AJ$102,LTA!F$105:AJ$105)</f>
        <v>452.21000000000004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-174</v>
      </c>
      <c r="AA40" s="117">
        <f>STOA!J40</f>
        <v>161.32999999999998</v>
      </c>
      <c r="AB40" s="117">
        <f>-STOA!P40</f>
        <v>0</v>
      </c>
      <c r="AC40">
        <f t="shared" si="0"/>
        <v>14.668279437724783</v>
      </c>
      <c r="AD40">
        <f t="shared" si="1"/>
        <v>1216.2551029950478</v>
      </c>
      <c r="AE40">
        <f>'IDT-1'!F40</f>
        <v>0</v>
      </c>
      <c r="AF40" s="26"/>
      <c r="AG40">
        <f t="shared" si="2"/>
        <v>1216.2551029950478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-43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8.7022110000000001</v>
      </c>
      <c r="F41">
        <f>GT_Spot!T41</f>
        <v>0</v>
      </c>
      <c r="G41">
        <f>PPCL_NG!T41</f>
        <v>27.053695999999999</v>
      </c>
      <c r="H41">
        <f>PPCL_Spot!T41</f>
        <v>0</v>
      </c>
      <c r="I41">
        <f>Bawana_NG!T41</f>
        <v>73.40625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587.81053907843966</v>
      </c>
      <c r="P41" s="77">
        <v>26.386754422048543</v>
      </c>
      <c r="Q41" s="77">
        <v>10.339160000000001</v>
      </c>
      <c r="R41" s="80">
        <v>20.503636363636364</v>
      </c>
      <c r="S41" s="80">
        <v>0</v>
      </c>
      <c r="T41" s="78">
        <f>SUMPRODUCT(LTA!F41:AJ41,LTA!F$101:AJ$101,LTA!F$105:AJ$105)</f>
        <v>88.490000000000009</v>
      </c>
      <c r="U41" s="78">
        <f>SUMPRODUCT(LTA!F41:AJ41,LTA!F$102:AJ$102,LTA!F$105:AJ$105)</f>
        <v>457.99999999999994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-147</v>
      </c>
      <c r="AA41" s="117">
        <f>STOA!J41</f>
        <v>161.32999999999998</v>
      </c>
      <c r="AB41" s="117">
        <f>-STOA!P41</f>
        <v>0</v>
      </c>
      <c r="AC41">
        <f t="shared" si="0"/>
        <v>14.594851539054821</v>
      </c>
      <c r="AD41">
        <f t="shared" si="1"/>
        <v>1268.2507953250695</v>
      </c>
      <c r="AE41">
        <f>'IDT-1'!F41</f>
        <v>0</v>
      </c>
      <c r="AF41" s="26"/>
      <c r="AG41">
        <f t="shared" si="2"/>
        <v>1268.2507953250695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8.7022110000000001</v>
      </c>
      <c r="F42">
        <f>GT_Spot!T42</f>
        <v>0</v>
      </c>
      <c r="G42">
        <f>PPCL_NG!T42</f>
        <v>27.053695999999999</v>
      </c>
      <c r="H42">
        <f>PPCL_Spot!T42</f>
        <v>0</v>
      </c>
      <c r="I42">
        <f>Bawana_NG!T42</f>
        <v>73.40625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587.53588662898721</v>
      </c>
      <c r="P42" s="77">
        <v>26.386754422048543</v>
      </c>
      <c r="Q42" s="77">
        <v>10.339160000000001</v>
      </c>
      <c r="R42" s="80">
        <v>20.503636363636364</v>
      </c>
      <c r="S42" s="80">
        <v>0</v>
      </c>
      <c r="T42" s="78">
        <f>SUMPRODUCT(LTA!F42:AJ42,LTA!F$101:AJ$101,LTA!F$105:AJ$105)</f>
        <v>94.62</v>
      </c>
      <c r="U42" s="78">
        <f>SUMPRODUCT(LTA!F42:AJ42,LTA!F$102:AJ$102,LTA!F$105:AJ$105)</f>
        <v>463.61999999999995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-110</v>
      </c>
      <c r="AA42" s="117">
        <f>STOA!J42</f>
        <v>161.32999999999998</v>
      </c>
      <c r="AB42" s="117">
        <f>-STOA!P42</f>
        <v>0</v>
      </c>
      <c r="AC42">
        <f t="shared" si="0"/>
        <v>14.411734516789391</v>
      </c>
      <c r="AD42">
        <f t="shared" si="1"/>
        <v>1311.9092598978825</v>
      </c>
      <c r="AE42">
        <f>'IDT-1'!F42</f>
        <v>0</v>
      </c>
      <c r="AF42" s="26"/>
      <c r="AG42">
        <f t="shared" si="2"/>
        <v>1311.9092598978825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8.5953990000000005</v>
      </c>
      <c r="F43">
        <f>GT_Spot!T43</f>
        <v>0</v>
      </c>
      <c r="G43">
        <f>PPCL_NG!T43</f>
        <v>27.053695999999999</v>
      </c>
      <c r="H43">
        <f>PPCL_Spot!T43</f>
        <v>0</v>
      </c>
      <c r="I43">
        <f>Bawana_NG!T43</f>
        <v>73.40625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589.7122760543125</v>
      </c>
      <c r="P43" s="77">
        <v>30.148087206910738</v>
      </c>
      <c r="Q43" s="77">
        <v>10.339160000000001</v>
      </c>
      <c r="R43" s="80">
        <v>20.503636363636364</v>
      </c>
      <c r="S43" s="80">
        <v>0</v>
      </c>
      <c r="T43" s="78">
        <f>SUMPRODUCT(LTA!F43:AJ43,LTA!F$101:AJ$101,LTA!F$105:AJ$105)</f>
        <v>100.66</v>
      </c>
      <c r="U43" s="78">
        <f>SUMPRODUCT(LTA!F43:AJ43,LTA!F$102:AJ$102,LTA!F$105:AJ$105)</f>
        <v>468.11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-86</v>
      </c>
      <c r="AA43" s="117">
        <f>STOA!J43</f>
        <v>161.25</v>
      </c>
      <c r="AB43" s="117">
        <f>-STOA!P43</f>
        <v>0</v>
      </c>
      <c r="AC43">
        <f t="shared" si="0"/>
        <v>14.297540828495375</v>
      </c>
      <c r="AD43">
        <f t="shared" si="1"/>
        <v>1357.3043637963642</v>
      </c>
      <c r="AE43">
        <f>'IDT-1'!F43</f>
        <v>0</v>
      </c>
      <c r="AF43" s="26"/>
      <c r="AG43">
        <f t="shared" si="2"/>
        <v>1357.3043637963642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8.5953990000000005</v>
      </c>
      <c r="F44">
        <f>GT_Spot!T44</f>
        <v>0</v>
      </c>
      <c r="G44">
        <f>PPCL_NG!T44</f>
        <v>27.053695999999999</v>
      </c>
      <c r="H44">
        <f>PPCL_Spot!T44</f>
        <v>0</v>
      </c>
      <c r="I44">
        <f>Bawana_NG!T44</f>
        <v>73.40625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589.71158376726248</v>
      </c>
      <c r="P44" s="77">
        <v>30.148087206910738</v>
      </c>
      <c r="Q44" s="77">
        <v>10.339160000000001</v>
      </c>
      <c r="R44" s="80">
        <v>20.503636363636364</v>
      </c>
      <c r="S44" s="80">
        <v>0</v>
      </c>
      <c r="T44" s="78">
        <f>SUMPRODUCT(LTA!F44:AJ44,LTA!F$101:AJ$101,LTA!F$105:AJ$105)</f>
        <v>104.61</v>
      </c>
      <c r="U44" s="78">
        <f>SUMPRODUCT(LTA!F44:AJ44,LTA!F$102:AJ$102,LTA!F$105:AJ$105)</f>
        <v>470.8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-69</v>
      </c>
      <c r="AA44" s="117">
        <f>STOA!J44</f>
        <v>161.25</v>
      </c>
      <c r="AB44" s="117">
        <f>-STOA!P44</f>
        <v>0</v>
      </c>
      <c r="AC44">
        <f t="shared" si="0"/>
        <v>14.205038568492014</v>
      </c>
      <c r="AD44">
        <f t="shared" si="1"/>
        <v>1381.0361737693177</v>
      </c>
      <c r="AE44">
        <f>'IDT-1'!F44</f>
        <v>0</v>
      </c>
      <c r="AF44" s="26"/>
      <c r="AG44">
        <f t="shared" si="2"/>
        <v>1381.0361737693177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8.5953990000000005</v>
      </c>
      <c r="F45">
        <f>GT_Spot!T45</f>
        <v>0</v>
      </c>
      <c r="G45">
        <f>PPCL_NG!T45</f>
        <v>26.779920000000001</v>
      </c>
      <c r="H45">
        <f>PPCL_Spot!T45</f>
        <v>0</v>
      </c>
      <c r="I45">
        <f>Bawana_NG!T45</f>
        <v>73.40625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590.44642133593902</v>
      </c>
      <c r="P45" s="77">
        <v>30.148087206910738</v>
      </c>
      <c r="Q45" s="77">
        <v>10.339160000000001</v>
      </c>
      <c r="R45" s="80">
        <v>20.503636363636364</v>
      </c>
      <c r="S45" s="80">
        <v>0</v>
      </c>
      <c r="T45" s="78">
        <f>SUMPRODUCT(LTA!F45:AJ45,LTA!F$101:AJ$101,LTA!F$105:AJ$105)</f>
        <v>108.45</v>
      </c>
      <c r="U45" s="78">
        <f>SUMPRODUCT(LTA!F45:AJ45,LTA!F$102:AJ$102,LTA!F$105:AJ$105)</f>
        <v>469.09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-51</v>
      </c>
      <c r="AA45" s="117">
        <f>STOA!J45</f>
        <v>161.25</v>
      </c>
      <c r="AB45" s="117">
        <f>-STOA!P45</f>
        <v>0</v>
      </c>
      <c r="AC45">
        <f t="shared" si="0"/>
        <v>14.156814890118806</v>
      </c>
      <c r="AD45">
        <f t="shared" si="1"/>
        <v>1391.6754590163673</v>
      </c>
      <c r="AE45">
        <f>'IDT-1'!F45</f>
        <v>0</v>
      </c>
      <c r="AF45" s="26"/>
      <c r="AG45">
        <f t="shared" si="2"/>
        <v>1391.6754590163673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8.5953990000000005</v>
      </c>
      <c r="F46">
        <f>GT_Spot!T46</f>
        <v>0</v>
      </c>
      <c r="G46">
        <f>PPCL_NG!T46</f>
        <v>26.779920000000001</v>
      </c>
      <c r="H46">
        <f>PPCL_Spot!T46</f>
        <v>0</v>
      </c>
      <c r="I46">
        <f>Bawana_NG!T46</f>
        <v>73.40625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596.96554015338904</v>
      </c>
      <c r="P46" s="77">
        <v>30.148087206910738</v>
      </c>
      <c r="Q46" s="77">
        <v>10.339160000000001</v>
      </c>
      <c r="R46" s="80">
        <v>20.503636363636364</v>
      </c>
      <c r="S46" s="80">
        <v>0</v>
      </c>
      <c r="T46" s="78">
        <f>SUMPRODUCT(LTA!F46:AJ46,LTA!F$101:AJ$101,LTA!F$105:AJ$105)</f>
        <v>111.57000000000001</v>
      </c>
      <c r="U46" s="78">
        <f>SUMPRODUCT(LTA!F46:AJ46,LTA!F$102:AJ$102,LTA!F$105:AJ$105)</f>
        <v>472.09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-39</v>
      </c>
      <c r="AA46" s="117">
        <f>STOA!J46</f>
        <v>161.25</v>
      </c>
      <c r="AB46" s="117">
        <f>-STOA!P46</f>
        <v>0</v>
      </c>
      <c r="AC46">
        <f t="shared" si="0"/>
        <v>14.161501605446022</v>
      </c>
      <c r="AD46">
        <f t="shared" si="1"/>
        <v>1416.30989111849</v>
      </c>
      <c r="AE46">
        <f>'IDT-1'!F46</f>
        <v>0</v>
      </c>
      <c r="AF46" s="26"/>
      <c r="AG46">
        <f t="shared" si="2"/>
        <v>1416.30989111849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8.4559499999999996</v>
      </c>
      <c r="F47">
        <f>GT_Spot!T47</f>
        <v>0</v>
      </c>
      <c r="G47">
        <f>PPCL_NG!T47</f>
        <v>26.779920000000001</v>
      </c>
      <c r="H47">
        <f>PPCL_Spot!T47</f>
        <v>0</v>
      </c>
      <c r="I47">
        <f>Bawana_NG!T47</f>
        <v>73.40625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603.7730586271</v>
      </c>
      <c r="P47" s="77">
        <v>30.148087206910738</v>
      </c>
      <c r="Q47" s="77">
        <v>10.339160000000001</v>
      </c>
      <c r="R47" s="80">
        <v>20.503636363636364</v>
      </c>
      <c r="S47" s="80">
        <v>0</v>
      </c>
      <c r="T47" s="78">
        <f>SUMPRODUCT(LTA!F47:AJ47,LTA!F$101:AJ$101,LTA!F$105:AJ$105)</f>
        <v>111.3</v>
      </c>
      <c r="U47" s="78">
        <f>SUMPRODUCT(LTA!F47:AJ47,LTA!F$102:AJ$102,LTA!F$105:AJ$105)</f>
        <v>513.82000000000005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-20</v>
      </c>
      <c r="AA47" s="117">
        <f>STOA!J47</f>
        <v>161.06</v>
      </c>
      <c r="AB47" s="117">
        <f>-STOA!P47</f>
        <v>0</v>
      </c>
      <c r="AC47">
        <f t="shared" si="0"/>
        <v>15.302484946112497</v>
      </c>
      <c r="AD47">
        <f t="shared" si="1"/>
        <v>1382.1069772515343</v>
      </c>
      <c r="AE47">
        <f>'IDT-1'!F47</f>
        <v>0</v>
      </c>
      <c r="AF47" s="26"/>
      <c r="AG47">
        <f t="shared" si="2"/>
        <v>1382.1069772515343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8.4559499999999996</v>
      </c>
      <c r="F48">
        <f>GT_Spot!T48</f>
        <v>0</v>
      </c>
      <c r="G48">
        <f>PPCL_NG!T48</f>
        <v>26.779920000000001</v>
      </c>
      <c r="H48">
        <f>PPCL_Spot!T48</f>
        <v>0</v>
      </c>
      <c r="I48">
        <f>Bawana_NG!T48</f>
        <v>73.40625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605.78327124316434</v>
      </c>
      <c r="P48" s="77">
        <v>30.148087206910738</v>
      </c>
      <c r="Q48" s="77">
        <v>10.339160000000001</v>
      </c>
      <c r="R48" s="80">
        <v>20.503636363636364</v>
      </c>
      <c r="S48" s="80">
        <v>0</v>
      </c>
      <c r="T48" s="78">
        <f>SUMPRODUCT(LTA!F48:AJ48,LTA!F$101:AJ$101,LTA!F$105:AJ$105)</f>
        <v>111.6</v>
      </c>
      <c r="U48" s="78">
        <f>SUMPRODUCT(LTA!F48:AJ48,LTA!F$102:AJ$102,LTA!F$105:AJ$105)</f>
        <v>513.24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-4</v>
      </c>
      <c r="AA48" s="117">
        <f>STOA!J48</f>
        <v>161.06</v>
      </c>
      <c r="AB48" s="117">
        <f>-STOA!P48</f>
        <v>0</v>
      </c>
      <c r="AC48">
        <f t="shared" si="0"/>
        <v>15.220051414389715</v>
      </c>
      <c r="AD48">
        <f t="shared" si="1"/>
        <v>1394.9196233993216</v>
      </c>
      <c r="AE48">
        <f>'IDT-1'!F48</f>
        <v>0</v>
      </c>
      <c r="AF48" s="26"/>
      <c r="AG48">
        <f t="shared" si="2"/>
        <v>1394.9196233993216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-155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8.4559499999999996</v>
      </c>
      <c r="F49">
        <f>GT_Spot!T49</f>
        <v>0</v>
      </c>
      <c r="G49">
        <f>PPCL_NG!T49</f>
        <v>26.779920000000001</v>
      </c>
      <c r="H49">
        <f>PPCL_Spot!T49</f>
        <v>0</v>
      </c>
      <c r="I49">
        <f>Bawana_NG!T49</f>
        <v>73.40625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605.93134404624834</v>
      </c>
      <c r="P49" s="77">
        <v>30.148087206910738</v>
      </c>
      <c r="Q49" s="77">
        <v>10.339160000000001</v>
      </c>
      <c r="R49" s="80">
        <v>20.503636363636364</v>
      </c>
      <c r="S49" s="80">
        <v>0</v>
      </c>
      <c r="T49" s="78">
        <f>SUMPRODUCT(LTA!F49:AJ49,LTA!F$101:AJ$101,LTA!F$105:AJ$105)</f>
        <v>111.16</v>
      </c>
      <c r="U49" s="78">
        <f>SUMPRODUCT(LTA!F49:AJ49,LTA!F$102:AJ$102,LTA!F$105:AJ$105)</f>
        <v>468.24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161.06</v>
      </c>
      <c r="AB49" s="117">
        <f>-STOA!P49</f>
        <v>0</v>
      </c>
      <c r="AC49">
        <f t="shared" si="0"/>
        <v>14.342063568858309</v>
      </c>
      <c r="AD49">
        <f t="shared" si="1"/>
        <v>1404.5056840479372</v>
      </c>
      <c r="AE49">
        <f>'IDT-1'!F49</f>
        <v>0</v>
      </c>
      <c r="AF49" s="26"/>
      <c r="AG49">
        <f t="shared" si="2"/>
        <v>1404.5056840479372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8.4559499999999996</v>
      </c>
      <c r="F50">
        <f>GT_Spot!T50</f>
        <v>0</v>
      </c>
      <c r="G50">
        <f>PPCL_NG!T50</f>
        <v>26.779920000000001</v>
      </c>
      <c r="H50">
        <f>PPCL_Spot!T50</f>
        <v>0</v>
      </c>
      <c r="I50">
        <f>Bawana_NG!T50</f>
        <v>73.40625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607.20401245045832</v>
      </c>
      <c r="P50" s="77">
        <v>30.148087206910738</v>
      </c>
      <c r="Q50" s="77">
        <v>10.339160000000001</v>
      </c>
      <c r="R50" s="80">
        <v>20.503636363636364</v>
      </c>
      <c r="S50" s="80">
        <v>0</v>
      </c>
      <c r="T50" s="78">
        <f>SUMPRODUCT(LTA!F50:AJ50,LTA!F$101:AJ$101,LTA!F$105:AJ$105)</f>
        <v>111.49000000000001</v>
      </c>
      <c r="U50" s="78">
        <f>SUMPRODUCT(LTA!F50:AJ50,LTA!F$102:AJ$102,LTA!F$105:AJ$105)</f>
        <v>427.76000000000005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161.06</v>
      </c>
      <c r="AB50" s="117">
        <f>-STOA!P50</f>
        <v>0</v>
      </c>
      <c r="AC50">
        <f t="shared" si="0"/>
        <v>13.556036674705592</v>
      </c>
      <c r="AD50">
        <f t="shared" si="1"/>
        <v>1416.4143793462997</v>
      </c>
      <c r="AE50">
        <f>'IDT-1'!F50</f>
        <v>0</v>
      </c>
      <c r="AF50" s="26"/>
      <c r="AG50">
        <f t="shared" si="2"/>
        <v>1416.4143793462997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8.4559499999999996</v>
      </c>
      <c r="F51">
        <f>GT_Spot!T51</f>
        <v>0</v>
      </c>
      <c r="G51">
        <f>PPCL_NG!T51</f>
        <v>26.779920000000001</v>
      </c>
      <c r="H51">
        <f>PPCL_Spot!T51</f>
        <v>0</v>
      </c>
      <c r="I51">
        <f>Bawana_NG!T51</f>
        <v>73.40625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617.28913143656814</v>
      </c>
      <c r="P51" s="77">
        <v>30.148087206910738</v>
      </c>
      <c r="Q51" s="77">
        <v>10.339160000000001</v>
      </c>
      <c r="R51" s="80">
        <v>20.503636363636364</v>
      </c>
      <c r="S51" s="80">
        <v>0</v>
      </c>
      <c r="T51" s="78">
        <f>SUMPRODUCT(LTA!F51:AJ51,LTA!F$101:AJ$101,LTA!F$105:AJ$105)</f>
        <v>110.85</v>
      </c>
      <c r="U51" s="78">
        <f>SUMPRODUCT(LTA!F51:AJ51,LTA!F$102:AJ$102,LTA!F$105:AJ$105)</f>
        <v>430.83000000000004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160.97</v>
      </c>
      <c r="AB51" s="117">
        <f>-STOA!P51</f>
        <v>0</v>
      </c>
      <c r="AC51">
        <f t="shared" si="0"/>
        <v>13.505571426383842</v>
      </c>
      <c r="AD51">
        <f t="shared" si="1"/>
        <v>1446.8899635807315</v>
      </c>
      <c r="AE51">
        <f>'IDT-1'!F51</f>
        <v>0</v>
      </c>
      <c r="AF51" s="26"/>
      <c r="AG51">
        <f t="shared" si="2"/>
        <v>1446.8899635807315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-37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8.4559499999999996</v>
      </c>
      <c r="F52">
        <f>GT_Spot!T52</f>
        <v>0</v>
      </c>
      <c r="G52">
        <f>PPCL_NG!T52</f>
        <v>26.779920000000001</v>
      </c>
      <c r="H52">
        <f>PPCL_Spot!T52</f>
        <v>0</v>
      </c>
      <c r="I52">
        <f>Bawana_NG!T52</f>
        <v>73.40625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617.28845771351814</v>
      </c>
      <c r="P52" s="77">
        <v>30.148087206910738</v>
      </c>
      <c r="Q52" s="77">
        <v>10.339160000000001</v>
      </c>
      <c r="R52" s="80">
        <v>20.503636363636364</v>
      </c>
      <c r="S52" s="80">
        <v>0</v>
      </c>
      <c r="T52" s="78">
        <f>SUMPRODUCT(LTA!F52:AJ52,LTA!F$101:AJ$101,LTA!F$105:AJ$105)</f>
        <v>110.88</v>
      </c>
      <c r="U52" s="78">
        <f>SUMPRODUCT(LTA!F52:AJ52,LTA!F$102:AJ$102,LTA!F$105:AJ$105)</f>
        <v>424.73999999999995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160.97</v>
      </c>
      <c r="AB52" s="117">
        <f>-STOA!P52</f>
        <v>0</v>
      </c>
      <c r="AC52">
        <f t="shared" si="0"/>
        <v>13.372334349921244</v>
      </c>
      <c r="AD52">
        <f t="shared" si="1"/>
        <v>1449.9625269341441</v>
      </c>
      <c r="AE52">
        <f>'IDT-1'!F52</f>
        <v>0</v>
      </c>
      <c r="AF52" s="26"/>
      <c r="AG52">
        <f t="shared" si="2"/>
        <v>1449.9625269341441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-28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8.4559499999999996</v>
      </c>
      <c r="F53">
        <f>GT_Spot!T53</f>
        <v>0</v>
      </c>
      <c r="G53">
        <f>PPCL_NG!T53</f>
        <v>26.779920000000001</v>
      </c>
      <c r="H53">
        <f>PPCL_Spot!T53</f>
        <v>0</v>
      </c>
      <c r="I53">
        <f>Bawana_NG!T53</f>
        <v>73.40625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616.25178897372825</v>
      </c>
      <c r="P53" s="77">
        <v>30.159572192513373</v>
      </c>
      <c r="Q53" s="77">
        <v>10.339160000000001</v>
      </c>
      <c r="R53" s="80">
        <v>20.503636363636364</v>
      </c>
      <c r="S53" s="80">
        <v>0</v>
      </c>
      <c r="T53" s="78">
        <f>SUMPRODUCT(LTA!F53:AJ53,LTA!F$101:AJ$101,LTA!F$105:AJ$105)</f>
        <v>111.53</v>
      </c>
      <c r="U53" s="78">
        <f>SUMPRODUCT(LTA!F53:AJ53,LTA!F$102:AJ$102,LTA!F$105:AJ$105)</f>
        <v>425.62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160.97</v>
      </c>
      <c r="AB53" s="117">
        <f>-STOA!P53</f>
        <v>0</v>
      </c>
      <c r="AC53">
        <f t="shared" si="0"/>
        <v>13.412289242973175</v>
      </c>
      <c r="AD53">
        <f t="shared" si="1"/>
        <v>1446.4273882869047</v>
      </c>
      <c r="AE53">
        <f>'IDT-1'!F53</f>
        <v>0</v>
      </c>
      <c r="AF53" s="26"/>
      <c r="AG53">
        <f t="shared" si="2"/>
        <v>1446.4273882869047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-32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8.3135340000000024</v>
      </c>
      <c r="F54">
        <f>GT_Spot!T54</f>
        <v>0</v>
      </c>
      <c r="G54">
        <f>PPCL_NG!T54</f>
        <v>26.779920000000001</v>
      </c>
      <c r="H54">
        <f>PPCL_Spot!T54</f>
        <v>0</v>
      </c>
      <c r="I54">
        <f>Bawana_NG!T54</f>
        <v>73.40625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616.9036548411043</v>
      </c>
      <c r="P54" s="77">
        <v>30.159572192513373</v>
      </c>
      <c r="Q54" s="77">
        <v>10.339160000000001</v>
      </c>
      <c r="R54" s="80">
        <v>20.503636363636364</v>
      </c>
      <c r="S54" s="80">
        <v>0</v>
      </c>
      <c r="T54" s="78">
        <f>SUMPRODUCT(LTA!F54:AJ54,LTA!F$101:AJ$101,LTA!F$105:AJ$105)</f>
        <v>112.24</v>
      </c>
      <c r="U54" s="78">
        <f>SUMPRODUCT(LTA!F54:AJ54,LTA!F$102:AJ$102,LTA!F$105:AJ$105)</f>
        <v>427.06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160.97</v>
      </c>
      <c r="AB54" s="117">
        <f>-STOA!P54</f>
        <v>0</v>
      </c>
      <c r="AC54">
        <f t="shared" si="0"/>
        <v>13.497839294461455</v>
      </c>
      <c r="AD54">
        <f t="shared" si="1"/>
        <v>1442.0012881027926</v>
      </c>
      <c r="AE54">
        <f>'IDT-1'!F54</f>
        <v>0</v>
      </c>
      <c r="AF54" s="26"/>
      <c r="AG54">
        <f t="shared" si="2"/>
        <v>1442.0012881027926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-39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8.3135340000000024</v>
      </c>
      <c r="F55">
        <f>GT_Spot!T55</f>
        <v>0</v>
      </c>
      <c r="G55">
        <f>PPCL_NG!T55</f>
        <v>26.432880000000001</v>
      </c>
      <c r="H55">
        <f>PPCL_Spot!T55</f>
        <v>0</v>
      </c>
      <c r="I55">
        <f>Bawana_NG!T55</f>
        <v>73.40625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617.21996176056427</v>
      </c>
      <c r="P55" s="77">
        <v>30.159572192513373</v>
      </c>
      <c r="Q55" s="77">
        <v>10.339160000000001</v>
      </c>
      <c r="R55" s="80">
        <v>20.503636363636364</v>
      </c>
      <c r="S55" s="80">
        <v>0</v>
      </c>
      <c r="T55" s="78">
        <f>SUMPRODUCT(LTA!F55:AJ55,LTA!F$101:AJ$101,LTA!F$105:AJ$105)</f>
        <v>110.16</v>
      </c>
      <c r="U55" s="78">
        <f>SUMPRODUCT(LTA!F55:AJ55,LTA!F$102:AJ$102,LTA!F$105:AJ$105)</f>
        <v>393.20000000000005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-12</v>
      </c>
      <c r="AA55" s="117">
        <f>STOA!J55</f>
        <v>160.88</v>
      </c>
      <c r="AB55" s="117">
        <f>-STOA!P55</f>
        <v>0</v>
      </c>
      <c r="AC55">
        <f t="shared" si="0"/>
        <v>13.27816424609685</v>
      </c>
      <c r="AD55">
        <f t="shared" si="1"/>
        <v>1395.1602300706172</v>
      </c>
      <c r="AE55">
        <f>'IDT-1'!F55</f>
        <v>0</v>
      </c>
      <c r="AF55" s="26"/>
      <c r="AG55">
        <f t="shared" si="2"/>
        <v>1395.1602300706172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-38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8.3135340000000024</v>
      </c>
      <c r="F56">
        <f>GT_Spot!T56</f>
        <v>0</v>
      </c>
      <c r="G56">
        <f>PPCL_NG!T56</f>
        <v>26.432880000000001</v>
      </c>
      <c r="H56">
        <f>PPCL_Spot!T56</f>
        <v>0</v>
      </c>
      <c r="I56">
        <f>Bawana_NG!T56</f>
        <v>73.40625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616.56674841978827</v>
      </c>
      <c r="P56" s="77">
        <v>30.159572192513373</v>
      </c>
      <c r="Q56" s="77">
        <v>10.339160000000001</v>
      </c>
      <c r="R56" s="80">
        <v>20.503636363636364</v>
      </c>
      <c r="S56" s="80">
        <v>0</v>
      </c>
      <c r="T56" s="78">
        <f>SUMPRODUCT(LTA!F56:AJ56,LTA!F$101:AJ$101,LTA!F$105:AJ$105)</f>
        <v>110.06</v>
      </c>
      <c r="U56" s="78">
        <f>SUMPRODUCT(LTA!F56:AJ56,LTA!F$102:AJ$102,LTA!F$105:AJ$105)</f>
        <v>395.03000000000003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-12</v>
      </c>
      <c r="AA56" s="117">
        <f>STOA!J56</f>
        <v>160.88</v>
      </c>
      <c r="AB56" s="117">
        <f>-STOA!P56</f>
        <v>0</v>
      </c>
      <c r="AC56">
        <f t="shared" si="0"/>
        <v>13.269883713653632</v>
      </c>
      <c r="AD56">
        <f t="shared" si="1"/>
        <v>1398.2452972622846</v>
      </c>
      <c r="AE56">
        <f>'IDT-1'!F56</f>
        <v>0</v>
      </c>
      <c r="AF56" s="26"/>
      <c r="AG56">
        <f t="shared" si="2"/>
        <v>1398.2452972622846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-36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8.3135340000000024</v>
      </c>
      <c r="F57">
        <f>GT_Spot!T57</f>
        <v>0</v>
      </c>
      <c r="G57">
        <f>PPCL_NG!T57</f>
        <v>26.432880000000001</v>
      </c>
      <c r="H57">
        <f>PPCL_Spot!T57</f>
        <v>0</v>
      </c>
      <c r="I57">
        <f>Bawana_NG!T57</f>
        <v>73.40625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616.56742215648831</v>
      </c>
      <c r="P57" s="77">
        <v>30.159572192513373</v>
      </c>
      <c r="Q57" s="77">
        <v>10.339160000000001</v>
      </c>
      <c r="R57" s="80">
        <v>20.503636363636364</v>
      </c>
      <c r="S57" s="80">
        <v>0</v>
      </c>
      <c r="T57" s="78">
        <f>SUMPRODUCT(LTA!F57:AJ57,LTA!F$101:AJ$101,LTA!F$105:AJ$105)</f>
        <v>110.53</v>
      </c>
      <c r="U57" s="78">
        <f>SUMPRODUCT(LTA!F57:AJ57,LTA!F$102:AJ$102,LTA!F$105:AJ$105)</f>
        <v>437.59000000000003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160.88</v>
      </c>
      <c r="AB57" s="117">
        <f>-STOA!P57</f>
        <v>0</v>
      </c>
      <c r="AC57">
        <f t="shared" si="0"/>
        <v>13.559772367314638</v>
      </c>
      <c r="AD57">
        <f t="shared" si="1"/>
        <v>1450.9860823453234</v>
      </c>
      <c r="AE57">
        <f>'IDT-1'!F57</f>
        <v>0</v>
      </c>
      <c r="AF57" s="26"/>
      <c r="AG57">
        <f t="shared" si="2"/>
        <v>1450.9860823453234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-38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8.3135340000000024</v>
      </c>
      <c r="F58">
        <f>GT_Spot!T58</f>
        <v>0</v>
      </c>
      <c r="G58">
        <f>PPCL_NG!T58</f>
        <v>26.432880000000001</v>
      </c>
      <c r="H58">
        <f>PPCL_Spot!T58</f>
        <v>0</v>
      </c>
      <c r="I58">
        <f>Bawana_NG!T58</f>
        <v>73.40625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616.56674841978827</v>
      </c>
      <c r="P58" s="77">
        <v>30.159572192513373</v>
      </c>
      <c r="Q58" s="77">
        <v>10.339160000000001</v>
      </c>
      <c r="R58" s="80">
        <v>20.503636363636364</v>
      </c>
      <c r="S58" s="80">
        <v>0</v>
      </c>
      <c r="T58" s="78">
        <f>SUMPRODUCT(LTA!F58:AJ58,LTA!F$101:AJ$101,LTA!F$105:AJ$105)</f>
        <v>108.14</v>
      </c>
      <c r="U58" s="78">
        <f>SUMPRODUCT(LTA!F58:AJ58,LTA!F$102:AJ$102,LTA!F$105:AJ$105)</f>
        <v>471.31000000000006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160.88</v>
      </c>
      <c r="AB58" s="117">
        <f>-STOA!P58</f>
        <v>0</v>
      </c>
      <c r="AC58">
        <f t="shared" si="0"/>
        <v>13.746689163209727</v>
      </c>
      <c r="AD58">
        <f t="shared" si="1"/>
        <v>1492.1284918127285</v>
      </c>
      <c r="AE58">
        <f>'IDT-1'!F58</f>
        <v>0</v>
      </c>
      <c r="AF58" s="26"/>
      <c r="AG58">
        <f t="shared" si="2"/>
        <v>1492.1284918127285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-28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8.3135340000000024</v>
      </c>
      <c r="F59">
        <f>GT_Spot!T59</f>
        <v>0</v>
      </c>
      <c r="G59">
        <f>PPCL_NG!T59</f>
        <v>24.50488</v>
      </c>
      <c r="H59">
        <f>PPCL_Spot!T59</f>
        <v>0</v>
      </c>
      <c r="I59">
        <f>Bawana_NG!T59</f>
        <v>73.40625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619.33118639442614</v>
      </c>
      <c r="P59" s="77">
        <v>30.159572192513373</v>
      </c>
      <c r="Q59" s="77">
        <v>10.339160000000001</v>
      </c>
      <c r="R59" s="80">
        <v>20.503636363636364</v>
      </c>
      <c r="S59" s="80">
        <v>0</v>
      </c>
      <c r="T59" s="78">
        <f>SUMPRODUCT(LTA!F59:AJ59,LTA!F$101:AJ$101,LTA!F$105:AJ$105)</f>
        <v>105.89</v>
      </c>
      <c r="U59" s="78">
        <f>SUMPRODUCT(LTA!F59:AJ59,LTA!F$102:AJ$102,LTA!F$105:AJ$105)</f>
        <v>500.81000000000006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160.88</v>
      </c>
      <c r="AB59" s="117">
        <f>-STOA!P59</f>
        <v>0</v>
      </c>
      <c r="AC59">
        <f t="shared" si="0"/>
        <v>13.745262246765069</v>
      </c>
      <c r="AD59">
        <f t="shared" si="1"/>
        <v>1548.2163567038108</v>
      </c>
      <c r="AE59">
        <f>'IDT-1'!F59</f>
        <v>0</v>
      </c>
      <c r="AF59" s="26"/>
      <c r="AG59">
        <f t="shared" si="2"/>
        <v>1548.2163567038108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8.3135340000000024</v>
      </c>
      <c r="F60">
        <f>GT_Spot!T60</f>
        <v>0</v>
      </c>
      <c r="G60">
        <f>PPCL_NG!T60</f>
        <v>24.50488</v>
      </c>
      <c r="H60">
        <f>PPCL_Spot!T60</f>
        <v>0</v>
      </c>
      <c r="I60">
        <f>Bawana_NG!T60</f>
        <v>73.40625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633.45360481528007</v>
      </c>
      <c r="P60" s="77">
        <v>42.658107774578362</v>
      </c>
      <c r="Q60" s="77">
        <v>10.339160000000001</v>
      </c>
      <c r="R60" s="80">
        <v>20.503636363636364</v>
      </c>
      <c r="S60" s="80">
        <v>0</v>
      </c>
      <c r="T60" s="78">
        <f>SUMPRODUCT(LTA!F60:AJ60,LTA!F$101:AJ$101,LTA!F$105:AJ$105)</f>
        <v>105.6</v>
      </c>
      <c r="U60" s="78">
        <f>SUMPRODUCT(LTA!F60:AJ60,LTA!F$102:AJ$102,LTA!F$105:AJ$105)</f>
        <v>491.67000000000007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160.88</v>
      </c>
      <c r="AB60" s="117">
        <f>-STOA!P60</f>
        <v>0</v>
      </c>
      <c r="AC60">
        <f t="shared" si="0"/>
        <v>14.296058380489548</v>
      </c>
      <c r="AD60">
        <f t="shared" si="1"/>
        <v>1519.8565145730056</v>
      </c>
      <c r="AE60">
        <f>'IDT-1'!F60</f>
        <v>0</v>
      </c>
      <c r="AF60" s="26"/>
      <c r="AG60">
        <f t="shared" si="2"/>
        <v>1519.8565145730056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8.3135340000000024</v>
      </c>
      <c r="F61">
        <f>GT_Spot!T61</f>
        <v>0</v>
      </c>
      <c r="G61">
        <f>PPCL_NG!T61</f>
        <v>24.50488</v>
      </c>
      <c r="H61">
        <f>PPCL_Spot!T61</f>
        <v>0</v>
      </c>
      <c r="I61">
        <f>Bawana_NG!T61</f>
        <v>73.40625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653.2886289098526</v>
      </c>
      <c r="P61" s="77">
        <v>52.164804607157549</v>
      </c>
      <c r="Q61" s="77">
        <v>14.3429</v>
      </c>
      <c r="R61" s="80">
        <v>20.503636363636364</v>
      </c>
      <c r="S61" s="80">
        <v>0</v>
      </c>
      <c r="T61" s="78">
        <f>SUMPRODUCT(LTA!F61:AJ61,LTA!F$101:AJ$101,LTA!F$105:AJ$105)</f>
        <v>100.25</v>
      </c>
      <c r="U61" s="78">
        <f>SUMPRODUCT(LTA!F61:AJ61,LTA!F$102:AJ$102,LTA!F$105:AJ$105)</f>
        <v>482.36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160.88</v>
      </c>
      <c r="AB61" s="117">
        <f>-STOA!P61</f>
        <v>0</v>
      </c>
      <c r="AC61">
        <f t="shared" si="0"/>
        <v>14.442734181604088</v>
      </c>
      <c r="AD61">
        <f t="shared" si="1"/>
        <v>1540.3952996990424</v>
      </c>
      <c r="AE61">
        <f>'IDT-1'!F61</f>
        <v>0</v>
      </c>
      <c r="AF61" s="26"/>
      <c r="AG61">
        <f t="shared" si="2"/>
        <v>1540.3952996990424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-43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8.3135340000000024</v>
      </c>
      <c r="F62">
        <f>GT_Spot!T62</f>
        <v>0</v>
      </c>
      <c r="G62">
        <f>PPCL_NG!T62</f>
        <v>24.50488</v>
      </c>
      <c r="H62">
        <f>PPCL_Spot!T62</f>
        <v>0</v>
      </c>
      <c r="I62">
        <f>Bawana_NG!T62</f>
        <v>73.40625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666.88639281845724</v>
      </c>
      <c r="P62" s="77">
        <v>65.992727272727279</v>
      </c>
      <c r="Q62" s="77">
        <v>14.3429</v>
      </c>
      <c r="R62" s="80">
        <v>20.503636363636364</v>
      </c>
      <c r="S62" s="80">
        <v>0</v>
      </c>
      <c r="T62" s="78">
        <f>SUMPRODUCT(LTA!F62:AJ62,LTA!F$101:AJ$101,LTA!F$105:AJ$105)</f>
        <v>94.42</v>
      </c>
      <c r="U62" s="78">
        <f>SUMPRODUCT(LTA!F62:AJ62,LTA!F$102:AJ$102,LTA!F$105:AJ$105)</f>
        <v>481.37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160.88</v>
      </c>
      <c r="AB62" s="117">
        <f>-STOA!P62</f>
        <v>0</v>
      </c>
      <c r="AC62">
        <f t="shared" si="0"/>
        <v>14.36659852531316</v>
      </c>
      <c r="AD62">
        <f t="shared" si="1"/>
        <v>1590.0771219295077</v>
      </c>
      <c r="AE62">
        <f>'IDT-1'!F62</f>
        <v>0</v>
      </c>
      <c r="AF62" s="26"/>
      <c r="AG62">
        <f t="shared" si="2"/>
        <v>1590.0771219295077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-14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8.3135340000000024</v>
      </c>
      <c r="F63">
        <f>GT_Spot!T63</f>
        <v>0</v>
      </c>
      <c r="G63">
        <f>PPCL_NG!T63</f>
        <v>24.50488</v>
      </c>
      <c r="H63">
        <f>PPCL_Spot!T63</f>
        <v>0</v>
      </c>
      <c r="I63">
        <f>Bawana_NG!T63</f>
        <v>73.40625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667.24139015838728</v>
      </c>
      <c r="P63" s="77">
        <v>74.844779925956402</v>
      </c>
      <c r="Q63" s="77">
        <v>14.3429</v>
      </c>
      <c r="R63" s="80">
        <v>20.503636363636364</v>
      </c>
      <c r="S63" s="80">
        <v>0</v>
      </c>
      <c r="T63" s="78">
        <f>SUMPRODUCT(LTA!F63:AJ63,LTA!F$101:AJ$101,LTA!F$105:AJ$105)</f>
        <v>93.13</v>
      </c>
      <c r="U63" s="78">
        <f>SUMPRODUCT(LTA!F63:AJ63,LTA!F$102:AJ$102,LTA!F$105:AJ$105)</f>
        <v>496.85000000000008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160.97</v>
      </c>
      <c r="AB63" s="117">
        <f>-STOA!P63</f>
        <v>0</v>
      </c>
      <c r="AC63">
        <f t="shared" si="0"/>
        <v>14.448990779942227</v>
      </c>
      <c r="AD63">
        <f t="shared" si="1"/>
        <v>1627.4817796680379</v>
      </c>
      <c r="AE63">
        <f>'IDT-1'!F63</f>
        <v>0</v>
      </c>
      <c r="AF63" s="26"/>
      <c r="AG63">
        <f t="shared" si="2"/>
        <v>1627.4817796680379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8.3135340000000024</v>
      </c>
      <c r="F64">
        <f>GT_Spot!T64</f>
        <v>0</v>
      </c>
      <c r="G64">
        <f>PPCL_NG!T64</f>
        <v>24.50488</v>
      </c>
      <c r="H64">
        <f>PPCL_Spot!T64</f>
        <v>0</v>
      </c>
      <c r="I64">
        <f>Bawana_NG!T64</f>
        <v>73.40625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671.34470178348113</v>
      </c>
      <c r="P64" s="77">
        <v>74.844779925956402</v>
      </c>
      <c r="Q64" s="77">
        <v>19.859164</v>
      </c>
      <c r="R64" s="80">
        <v>20.503636363636364</v>
      </c>
      <c r="S64" s="80">
        <v>0</v>
      </c>
      <c r="T64" s="78">
        <f>SUMPRODUCT(LTA!F64:AJ64,LTA!F$101:AJ$101,LTA!F$105:AJ$105)</f>
        <v>87.69</v>
      </c>
      <c r="U64" s="78">
        <f>SUMPRODUCT(LTA!F64:AJ64,LTA!F$102:AJ$102,LTA!F$105:AJ$105)</f>
        <v>523.24000000000012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160.97</v>
      </c>
      <c r="AB64" s="117">
        <f>-STOA!P64</f>
        <v>0</v>
      </c>
      <c r="AC64">
        <f t="shared" si="0"/>
        <v>14.895565595886957</v>
      </c>
      <c r="AD64">
        <f t="shared" si="1"/>
        <v>1637.604780477187</v>
      </c>
      <c r="AE64">
        <f>'IDT-1'!F64</f>
        <v>0</v>
      </c>
      <c r="AF64" s="26"/>
      <c r="AG64">
        <f t="shared" si="2"/>
        <v>1637.604780477187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8.3135340000000024</v>
      </c>
      <c r="F65">
        <f>GT_Spot!T65</f>
        <v>0</v>
      </c>
      <c r="G65">
        <f>PPCL_NG!T65</f>
        <v>24.50488</v>
      </c>
      <c r="H65">
        <f>PPCL_Spot!T65</f>
        <v>0</v>
      </c>
      <c r="I65">
        <f>Bawana_NG!T65</f>
        <v>73.40625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678.98902367799485</v>
      </c>
      <c r="P65" s="77">
        <v>74.844779925956402</v>
      </c>
      <c r="Q65" s="77">
        <v>19.859164</v>
      </c>
      <c r="R65" s="80">
        <v>20.503636363636364</v>
      </c>
      <c r="S65" s="80">
        <v>0</v>
      </c>
      <c r="T65" s="78">
        <f>SUMPRODUCT(LTA!F65:AJ65,LTA!F$101:AJ$101,LTA!F$105:AJ$105)</f>
        <v>80.400000000000006</v>
      </c>
      <c r="U65" s="78">
        <f>SUMPRODUCT(LTA!F65:AJ65,LTA!F$102:AJ$102,LTA!F$105:AJ$105)</f>
        <v>516.21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160.97</v>
      </c>
      <c r="AB65" s="117">
        <f>-STOA!P65</f>
        <v>0</v>
      </c>
      <c r="AC65">
        <f t="shared" si="0"/>
        <v>14.65925707811477</v>
      </c>
      <c r="AD65">
        <f t="shared" si="1"/>
        <v>1651.1654108894727</v>
      </c>
      <c r="AE65">
        <f>'IDT-1'!F65</f>
        <v>0</v>
      </c>
      <c r="AF65" s="26"/>
      <c r="AG65">
        <f t="shared" si="2"/>
        <v>1651.1654108894727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8.3135340000000024</v>
      </c>
      <c r="F66">
        <f>GT_Spot!T66</f>
        <v>0</v>
      </c>
      <c r="G66">
        <f>PPCL_NG!T66</f>
        <v>24.50488</v>
      </c>
      <c r="H66">
        <f>PPCL_Spot!T66</f>
        <v>0</v>
      </c>
      <c r="I66">
        <f>Bawana_NG!T66</f>
        <v>73.40625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681.25982721857349</v>
      </c>
      <c r="P66" s="77">
        <v>74.844779925956402</v>
      </c>
      <c r="Q66" s="77">
        <v>19.859164</v>
      </c>
      <c r="R66" s="80">
        <v>20.503636363636364</v>
      </c>
      <c r="S66" s="80">
        <v>0</v>
      </c>
      <c r="T66" s="78">
        <f>SUMPRODUCT(LTA!F66:AJ66,LTA!F$101:AJ$101,LTA!F$105:AJ$105)</f>
        <v>74.88</v>
      </c>
      <c r="U66" s="78">
        <f>SUMPRODUCT(LTA!F66:AJ66,LTA!F$102:AJ$102,LTA!F$105:AJ$105)</f>
        <v>508.40000000000003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160.97</v>
      </c>
      <c r="AB66" s="117">
        <f>-STOA!P66</f>
        <v>0</v>
      </c>
      <c r="AC66">
        <f t="shared" si="0"/>
        <v>14.561936149271864</v>
      </c>
      <c r="AD66">
        <f t="shared" si="1"/>
        <v>1640.2035353588944</v>
      </c>
      <c r="AE66">
        <f>'IDT-1'!F66</f>
        <v>0</v>
      </c>
      <c r="AF66" s="26"/>
      <c r="AG66">
        <f t="shared" si="2"/>
        <v>1640.2035353588944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8.3135340000000024</v>
      </c>
      <c r="F67">
        <f>GT_Spot!T67</f>
        <v>0</v>
      </c>
      <c r="G67">
        <f>PPCL_NG!T67</f>
        <v>24.50488</v>
      </c>
      <c r="H67">
        <f>PPCL_Spot!T67</f>
        <v>0</v>
      </c>
      <c r="I67">
        <f>Bawana_NG!T67</f>
        <v>73.40625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685.32053701036057</v>
      </c>
      <c r="P67" s="77">
        <v>74.844779925956402</v>
      </c>
      <c r="Q67" s="77">
        <v>22.663315999999998</v>
      </c>
      <c r="R67" s="80">
        <v>20.503636363636364</v>
      </c>
      <c r="S67" s="80">
        <v>0</v>
      </c>
      <c r="T67" s="78">
        <f>SUMPRODUCT(LTA!F67:AJ67,LTA!F$101:AJ$101,LTA!F$105:AJ$105)</f>
        <v>67.84</v>
      </c>
      <c r="U67" s="78">
        <f>SUMPRODUCT(LTA!F67:AJ67,LTA!F$102:AJ$102,LTA!F$105:AJ$105)</f>
        <v>502.19000000000005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161.06</v>
      </c>
      <c r="AB67" s="117">
        <f>-STOA!P67</f>
        <v>0</v>
      </c>
      <c r="AC67">
        <f t="shared" si="0"/>
        <v>14.506538933039591</v>
      </c>
      <c r="AD67">
        <f t="shared" si="1"/>
        <v>1633.9637943669138</v>
      </c>
      <c r="AE67">
        <f>'IDT-1'!F67</f>
        <v>0</v>
      </c>
      <c r="AF67" s="26"/>
      <c r="AG67">
        <f t="shared" si="2"/>
        <v>1633.9637943669138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8.3135340000000024</v>
      </c>
      <c r="F68">
        <f>GT_Spot!T68</f>
        <v>0</v>
      </c>
      <c r="G68">
        <f>PPCL_NG!T68</f>
        <v>24.50488</v>
      </c>
      <c r="H68">
        <f>PPCL_Spot!T68</f>
        <v>0</v>
      </c>
      <c r="I68">
        <f>Bawana_NG!T68</f>
        <v>73.40625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690.1254553637865</v>
      </c>
      <c r="P68" s="77">
        <v>74.844779925956402</v>
      </c>
      <c r="Q68" s="77">
        <v>22.663315999999998</v>
      </c>
      <c r="R68" s="80">
        <v>20.503636363636364</v>
      </c>
      <c r="S68" s="80">
        <v>0</v>
      </c>
      <c r="T68" s="78">
        <f>SUMPRODUCT(LTA!F68:AJ68,LTA!F$101:AJ$101,LTA!F$105:AJ$105)</f>
        <v>58.470000000000006</v>
      </c>
      <c r="U68" s="78">
        <f>SUMPRODUCT(LTA!F68:AJ68,LTA!F$102:AJ$102,LTA!F$105:AJ$105)</f>
        <v>494.49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161.06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14.398606214549737</v>
      </c>
      <c r="AD68">
        <f t="shared" ref="AD68:AD98" si="4">SUM(B68:AB68,AI68:AR68)-AC68</f>
        <v>1621.8066454388293</v>
      </c>
      <c r="AE68">
        <f>'IDT-1'!F68</f>
        <v>0</v>
      </c>
      <c r="AF68" s="26"/>
      <c r="AG68">
        <f t="shared" ref="AG68:AG98" si="5">SUM(AD68:AF68)</f>
        <v>1621.8066454388293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8.3135340000000024</v>
      </c>
      <c r="F69">
        <f>GT_Spot!T69</f>
        <v>0</v>
      </c>
      <c r="G69">
        <f>PPCL_NG!T69</f>
        <v>24.50488</v>
      </c>
      <c r="H69">
        <f>PPCL_Spot!T69</f>
        <v>0</v>
      </c>
      <c r="I69">
        <f>Bawana_NG!T69</f>
        <v>73.40625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690.12511546513656</v>
      </c>
      <c r="P69" s="77">
        <v>74.844779925956402</v>
      </c>
      <c r="Q69" s="77">
        <v>22.663315999999998</v>
      </c>
      <c r="R69" s="80">
        <v>20.503636363636364</v>
      </c>
      <c r="S69" s="80">
        <v>0</v>
      </c>
      <c r="T69" s="78">
        <f>SUMPRODUCT(LTA!F69:AJ69,LTA!F$101:AJ$101,LTA!F$105:AJ$105)</f>
        <v>53.28</v>
      </c>
      <c r="U69" s="78">
        <f>SUMPRODUCT(LTA!F69:AJ69,LTA!F$102:AJ$102,LTA!F$105:AJ$105)</f>
        <v>487.51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161.06</v>
      </c>
      <c r="AB69" s="117">
        <f>-STOA!P69</f>
        <v>0</v>
      </c>
      <c r="AC69">
        <f t="shared" si="3"/>
        <v>14.29150722344162</v>
      </c>
      <c r="AD69">
        <f t="shared" si="4"/>
        <v>1609.7434045312878</v>
      </c>
      <c r="AE69">
        <f>'IDT-1'!F69</f>
        <v>0</v>
      </c>
      <c r="AF69" s="26"/>
      <c r="AG69">
        <f t="shared" si="5"/>
        <v>1609.7434045312878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8.3135340000000024</v>
      </c>
      <c r="F70">
        <f>GT_Spot!T70</f>
        <v>0</v>
      </c>
      <c r="G70">
        <f>PPCL_NG!T70</f>
        <v>24.50488</v>
      </c>
      <c r="H70">
        <f>PPCL_Spot!T70</f>
        <v>0</v>
      </c>
      <c r="I70">
        <f>Bawana_NG!T70</f>
        <v>73.40625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691.57339800273053</v>
      </c>
      <c r="P70" s="77">
        <v>74.844779925956402</v>
      </c>
      <c r="Q70" s="77">
        <v>22.663315999999998</v>
      </c>
      <c r="R70" s="80">
        <v>20.503636363636364</v>
      </c>
      <c r="S70" s="80">
        <v>0</v>
      </c>
      <c r="T70" s="78">
        <f>SUMPRODUCT(LTA!F70:AJ70,LTA!F$101:AJ$101,LTA!F$105:AJ$105)</f>
        <v>48.190000000000005</v>
      </c>
      <c r="U70" s="78">
        <f>SUMPRODUCT(LTA!F70:AJ70,LTA!F$102:AJ$102,LTA!F$105:AJ$105)</f>
        <v>479.07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161.06</v>
      </c>
      <c r="AB70" s="117">
        <f>-STOA!P70</f>
        <v>0</v>
      </c>
      <c r="AC70">
        <f t="shared" si="3"/>
        <v>14.185188109772447</v>
      </c>
      <c r="AD70">
        <f t="shared" si="4"/>
        <v>1597.7680061825508</v>
      </c>
      <c r="AE70">
        <f>'IDT-1'!F70</f>
        <v>0</v>
      </c>
      <c r="AF70" s="26"/>
      <c r="AG70">
        <f t="shared" si="5"/>
        <v>1597.7680061825508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8.3135340000000024</v>
      </c>
      <c r="F71">
        <f>GT_Spot!T71</f>
        <v>0</v>
      </c>
      <c r="G71">
        <f>PPCL_NG!T71</f>
        <v>24.50488</v>
      </c>
      <c r="H71">
        <f>PPCL_Spot!T71</f>
        <v>0</v>
      </c>
      <c r="I71">
        <f>Bawana_NG!T71</f>
        <v>73.40625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679.00823603517335</v>
      </c>
      <c r="P71" s="77">
        <v>74.844779925956402</v>
      </c>
      <c r="Q71" s="77">
        <v>22.663315999999998</v>
      </c>
      <c r="R71" s="80">
        <v>20.503636363636364</v>
      </c>
      <c r="S71" s="80">
        <v>0</v>
      </c>
      <c r="T71" s="78">
        <f>SUMPRODUCT(LTA!F71:AJ71,LTA!F$101:AJ$101,LTA!F$105:AJ$105)</f>
        <v>39.76</v>
      </c>
      <c r="U71" s="78">
        <f>SUMPRODUCT(LTA!F71:AJ71,LTA!F$102:AJ$102,LTA!F$105:AJ$105)</f>
        <v>451.60999999999996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212.11</v>
      </c>
      <c r="AB71" s="117">
        <f>-STOA!P71</f>
        <v>0</v>
      </c>
      <c r="AC71">
        <f t="shared" si="3"/>
        <v>14.740710335789661</v>
      </c>
      <c r="AD71">
        <f t="shared" si="4"/>
        <v>1539.8073219889766</v>
      </c>
      <c r="AE71">
        <f>'IDT-1'!F71</f>
        <v>0</v>
      </c>
      <c r="AF71" s="26"/>
      <c r="AG71">
        <f t="shared" si="5"/>
        <v>1539.8073219889766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8.3135340000000024</v>
      </c>
      <c r="F72">
        <f>GT_Spot!T72</f>
        <v>0</v>
      </c>
      <c r="G72">
        <f>PPCL_NG!T72</f>
        <v>24.50488</v>
      </c>
      <c r="H72">
        <f>PPCL_Spot!T72</f>
        <v>0</v>
      </c>
      <c r="I72">
        <f>Bawana_NG!T72</f>
        <v>73.40625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681.42918028759323</v>
      </c>
      <c r="P72" s="77">
        <v>74.844779925956402</v>
      </c>
      <c r="Q72" s="77">
        <v>22.663315999999998</v>
      </c>
      <c r="R72" s="80">
        <v>20.503636363636364</v>
      </c>
      <c r="S72" s="80">
        <v>0</v>
      </c>
      <c r="T72" s="78">
        <f>SUMPRODUCT(LTA!F72:AJ72,LTA!F$101:AJ$101,LTA!F$105:AJ$105)</f>
        <v>31.479999999999997</v>
      </c>
      <c r="U72" s="78">
        <f>SUMPRODUCT(LTA!F72:AJ72,LTA!F$102:AJ$102,LTA!F$105:AJ$105)</f>
        <v>418.05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212.11</v>
      </c>
      <c r="AB72" s="117">
        <f>-STOA!P72</f>
        <v>0</v>
      </c>
      <c r="AC72">
        <f t="shared" si="3"/>
        <v>14.038697544323146</v>
      </c>
      <c r="AD72">
        <f t="shared" si="4"/>
        <v>1541.090279032863</v>
      </c>
      <c r="AE72">
        <f>'IDT-1'!F72</f>
        <v>0</v>
      </c>
      <c r="AF72" s="26"/>
      <c r="AG72">
        <f t="shared" si="5"/>
        <v>1541.090279032863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8.3135340000000024</v>
      </c>
      <c r="F73">
        <f>GT_Spot!T73</f>
        <v>0</v>
      </c>
      <c r="G73">
        <f>PPCL_NG!T73</f>
        <v>24.50488</v>
      </c>
      <c r="H73">
        <f>PPCL_Spot!T73</f>
        <v>0</v>
      </c>
      <c r="I73">
        <f>Bawana_NG!T73</f>
        <v>73.40625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676.12425419708484</v>
      </c>
      <c r="P73" s="77">
        <v>74.844779925956402</v>
      </c>
      <c r="Q73" s="77">
        <v>22.663315999999998</v>
      </c>
      <c r="R73" s="80">
        <v>14.473454545454544</v>
      </c>
      <c r="S73" s="80">
        <v>0</v>
      </c>
      <c r="T73" s="78">
        <f>SUMPRODUCT(LTA!F73:AJ73,LTA!F$101:AJ$101,LTA!F$105:AJ$105)</f>
        <v>23.939999999999998</v>
      </c>
      <c r="U73" s="78">
        <f>SUMPRODUCT(LTA!F73:AJ73,LTA!F$102:AJ$102,LTA!F$105:AJ$105)</f>
        <v>413.33000000000004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271.06</v>
      </c>
      <c r="AB73" s="117">
        <f>-STOA!P73</f>
        <v>0</v>
      </c>
      <c r="AC73">
        <f t="shared" si="3"/>
        <v>15.060070796502295</v>
      </c>
      <c r="AD73">
        <f t="shared" si="4"/>
        <v>1495.4237978719934</v>
      </c>
      <c r="AE73">
        <f>'IDT-1'!F73</f>
        <v>0</v>
      </c>
      <c r="AF73" s="26"/>
      <c r="AG73">
        <f t="shared" si="5"/>
        <v>1495.4237978719934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8.3135340000000024</v>
      </c>
      <c r="F74">
        <f>GT_Spot!T74</f>
        <v>0</v>
      </c>
      <c r="G74">
        <f>PPCL_NG!T74</f>
        <v>24.50488</v>
      </c>
      <c r="H74">
        <f>PPCL_Spot!T74</f>
        <v>0</v>
      </c>
      <c r="I74">
        <f>Bawana_NG!T74</f>
        <v>73.40625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676.12447878053479</v>
      </c>
      <c r="P74" s="77">
        <v>74.844779925956402</v>
      </c>
      <c r="Q74" s="77">
        <v>22.663315999999998</v>
      </c>
      <c r="R74" s="80">
        <v>7.9978181818181806</v>
      </c>
      <c r="S74" s="80">
        <v>0</v>
      </c>
      <c r="T74" s="78">
        <f>SUMPRODUCT(LTA!F74:AJ74,LTA!F$101:AJ$101,LTA!F$105:AJ$105)</f>
        <v>17.21</v>
      </c>
      <c r="U74" s="78">
        <f>SUMPRODUCT(LTA!F74:AJ74,LTA!F$102:AJ$102,LTA!F$105:AJ$105)</f>
        <v>408.87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271.06</v>
      </c>
      <c r="AB74" s="117">
        <f>-STOA!P74</f>
        <v>0</v>
      </c>
      <c r="AC74">
        <f t="shared" si="3"/>
        <v>14.904615172836655</v>
      </c>
      <c r="AD74">
        <f t="shared" si="4"/>
        <v>1477.9138417154727</v>
      </c>
      <c r="AE74">
        <f>'IDT-1'!F74</f>
        <v>0</v>
      </c>
      <c r="AF74" s="26"/>
      <c r="AG74">
        <f t="shared" si="5"/>
        <v>1477.9138417154727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8.3135340000000024</v>
      </c>
      <c r="F75">
        <f>GT_Spot!T75</f>
        <v>0</v>
      </c>
      <c r="G75">
        <f>PPCL_NG!T75</f>
        <v>26.644960000000001</v>
      </c>
      <c r="H75">
        <f>PPCL_Spot!T75</f>
        <v>0</v>
      </c>
      <c r="I75">
        <f>Bawana_NG!T75</f>
        <v>73.40625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670.60969939318466</v>
      </c>
      <c r="P75" s="77">
        <v>74.844779925956402</v>
      </c>
      <c r="Q75" s="77">
        <v>22.663315999999998</v>
      </c>
      <c r="R75" s="80">
        <v>0</v>
      </c>
      <c r="S75" s="80">
        <v>0</v>
      </c>
      <c r="T75" s="78">
        <f>SUMPRODUCT(LTA!F75:AJ75,LTA!F$101:AJ$101,LTA!F$105:AJ$105)</f>
        <v>11.29</v>
      </c>
      <c r="U75" s="78">
        <f>SUMPRODUCT(LTA!F75:AJ75,LTA!F$102:AJ$102,LTA!F$105:AJ$105)</f>
        <v>406.66000000000008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-29</v>
      </c>
      <c r="AA75" s="117">
        <f>STOA!J75</f>
        <v>271.15999999999997</v>
      </c>
      <c r="AB75" s="117">
        <f>-STOA!P75</f>
        <v>0</v>
      </c>
      <c r="AC75">
        <f t="shared" si="3"/>
        <v>14.991338716371635</v>
      </c>
      <c r="AD75">
        <f t="shared" si="4"/>
        <v>1429.424600602769</v>
      </c>
      <c r="AE75">
        <f>'IDT-1'!F75</f>
        <v>0</v>
      </c>
      <c r="AF75" s="26"/>
      <c r="AG75">
        <f t="shared" si="5"/>
        <v>1429.424600602769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8.3135340000000024</v>
      </c>
      <c r="F76">
        <f>GT_Spot!T76</f>
        <v>0</v>
      </c>
      <c r="G76">
        <f>PPCL_NG!T76</f>
        <v>26.644960000000001</v>
      </c>
      <c r="H76">
        <f>PPCL_Spot!T76</f>
        <v>0</v>
      </c>
      <c r="I76">
        <f>Bawana_NG!T76</f>
        <v>73.40625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675.72457609284481</v>
      </c>
      <c r="P76" s="77">
        <v>74.844779925956402</v>
      </c>
      <c r="Q76" s="77">
        <v>22.663315999999998</v>
      </c>
      <c r="R76" s="80">
        <v>0</v>
      </c>
      <c r="S76" s="80">
        <v>0</v>
      </c>
      <c r="T76" s="78">
        <f>SUMPRODUCT(LTA!F76:AJ76,LTA!F$101:AJ$101,LTA!F$105:AJ$105)</f>
        <v>7.2299999999999995</v>
      </c>
      <c r="U76" s="78">
        <f>SUMPRODUCT(LTA!F76:AJ76,LTA!F$102:AJ$102,LTA!F$105:AJ$105)</f>
        <v>431.88000000000005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-37</v>
      </c>
      <c r="AA76" s="117">
        <f>STOA!J76</f>
        <v>271.15999999999997</v>
      </c>
      <c r="AB76" s="117">
        <f>-STOA!P76</f>
        <v>0</v>
      </c>
      <c r="AC76">
        <f t="shared" si="3"/>
        <v>15.249192013895236</v>
      </c>
      <c r="AD76">
        <f t="shared" si="4"/>
        <v>1452.4416240049061</v>
      </c>
      <c r="AE76">
        <f>'IDT-1'!F76</f>
        <v>0</v>
      </c>
      <c r="AF76" s="26"/>
      <c r="AG76">
        <f t="shared" si="5"/>
        <v>1452.4416240049061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-95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8.3135340000000024</v>
      </c>
      <c r="F77">
        <f>GT_Spot!T77</f>
        <v>0</v>
      </c>
      <c r="G77">
        <f>PPCL_NG!T77</f>
        <v>26.644960000000001</v>
      </c>
      <c r="H77">
        <f>PPCL_Spot!T77</f>
        <v>0</v>
      </c>
      <c r="I77">
        <f>Bawana_NG!T77</f>
        <v>73.40625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689.42645957084483</v>
      </c>
      <c r="P77" s="77">
        <v>74.844779925956402</v>
      </c>
      <c r="Q77" s="77">
        <v>22.663315999999998</v>
      </c>
      <c r="R77" s="80">
        <v>0</v>
      </c>
      <c r="S77" s="80">
        <v>0</v>
      </c>
      <c r="T77" s="78">
        <f>SUMPRODUCT(LTA!F77:AJ77,LTA!F$101:AJ$101,LTA!F$105:AJ$105)</f>
        <v>3.48</v>
      </c>
      <c r="U77" s="78">
        <f>SUMPRODUCT(LTA!F77:AJ77,LTA!F$102:AJ$102,LTA!F$105:AJ$105)</f>
        <v>450.93000000000006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-118</v>
      </c>
      <c r="AA77" s="117">
        <f>STOA!J77</f>
        <v>271.15999999999997</v>
      </c>
      <c r="AB77" s="117">
        <f>-STOA!P77</f>
        <v>0</v>
      </c>
      <c r="AC77">
        <f t="shared" si="3"/>
        <v>16.267927555410431</v>
      </c>
      <c r="AD77">
        <f t="shared" si="4"/>
        <v>1394.4247719413909</v>
      </c>
      <c r="AE77">
        <f>'IDT-1'!F77</f>
        <v>0</v>
      </c>
      <c r="AF77" s="26"/>
      <c r="AG77">
        <f t="shared" si="5"/>
        <v>1394.4247719413909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8.3135340000000024</v>
      </c>
      <c r="F78">
        <f>GT_Spot!T78</f>
        <v>0</v>
      </c>
      <c r="G78">
        <f>PPCL_NG!T78</f>
        <v>26.644960000000001</v>
      </c>
      <c r="H78">
        <f>PPCL_Spot!T78</f>
        <v>0</v>
      </c>
      <c r="I78">
        <f>Bawana_NG!T78</f>
        <v>73.40625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712.39050112225686</v>
      </c>
      <c r="P78" s="77">
        <v>74.844779925956402</v>
      </c>
      <c r="Q78" s="77">
        <v>22.663315999999998</v>
      </c>
      <c r="R78" s="80">
        <v>0</v>
      </c>
      <c r="S78" s="80">
        <v>0</v>
      </c>
      <c r="T78" s="78">
        <f>SUMPRODUCT(LTA!F78:AJ78,LTA!F$101:AJ$101,LTA!F$105:AJ$105)</f>
        <v>2.04</v>
      </c>
      <c r="U78" s="78">
        <f>SUMPRODUCT(LTA!F78:AJ78,LTA!F$102:AJ$102,LTA!F$105:AJ$105)</f>
        <v>449.06000000000006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-153</v>
      </c>
      <c r="AA78" s="117">
        <f>STOA!J78</f>
        <v>271.15999999999997</v>
      </c>
      <c r="AB78" s="117">
        <f>-STOA!P78</f>
        <v>0</v>
      </c>
      <c r="AC78">
        <f t="shared" si="3"/>
        <v>16.618445671506763</v>
      </c>
      <c r="AD78">
        <f t="shared" si="4"/>
        <v>1393.7282953767062</v>
      </c>
      <c r="AE78">
        <f>'IDT-1'!F78</f>
        <v>0</v>
      </c>
      <c r="AF78" s="26"/>
      <c r="AG78">
        <f t="shared" si="5"/>
        <v>1393.7282953767062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-85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8.3135340000000024</v>
      </c>
      <c r="F79">
        <f>GT_Spot!T79</f>
        <v>0</v>
      </c>
      <c r="G79">
        <f>PPCL_NG!T79</f>
        <v>26.760640000000002</v>
      </c>
      <c r="H79">
        <f>PPCL_Spot!T79</f>
        <v>0</v>
      </c>
      <c r="I79">
        <f>Bawana_NG!T79</f>
        <v>73.40625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758.1561508673168</v>
      </c>
      <c r="P79" s="77">
        <v>74.844779925956402</v>
      </c>
      <c r="Q79" s="77">
        <v>22.663315999999998</v>
      </c>
      <c r="R79" s="80">
        <v>0</v>
      </c>
      <c r="S79" s="80">
        <v>0</v>
      </c>
      <c r="T79" s="78">
        <f>SUMPRODUCT(LTA!F79:AJ79,LTA!F$101:AJ$101,LTA!F$105:AJ$105)</f>
        <v>0.85</v>
      </c>
      <c r="U79" s="78">
        <f>SUMPRODUCT(LTA!F79:AJ79,LTA!F$102:AJ$102,LTA!F$105:AJ$105)</f>
        <v>448.77000000000004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-168</v>
      </c>
      <c r="AA79" s="117">
        <f>STOA!J79</f>
        <v>271.24</v>
      </c>
      <c r="AB79" s="117">
        <f>-STOA!P79</f>
        <v>0</v>
      </c>
      <c r="AC79">
        <f t="shared" si="3"/>
        <v>17.542569024595011</v>
      </c>
      <c r="AD79">
        <f t="shared" si="4"/>
        <v>1377.2855017686782</v>
      </c>
      <c r="AE79">
        <f>'IDT-1'!F79</f>
        <v>0</v>
      </c>
      <c r="AF79" s="26"/>
      <c r="AG79">
        <f t="shared" si="5"/>
        <v>1377.2855017686782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-130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8.4529830000000015</v>
      </c>
      <c r="F80">
        <f>GT_Spot!T80</f>
        <v>0</v>
      </c>
      <c r="G80">
        <f>PPCL_NG!T80</f>
        <v>26.760640000000002</v>
      </c>
      <c r="H80">
        <f>PPCL_Spot!T80</f>
        <v>0</v>
      </c>
      <c r="I80">
        <f>Bawana_NG!T80</f>
        <v>73.40625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820.75963181238296</v>
      </c>
      <c r="P80" s="77">
        <v>74.844779925956402</v>
      </c>
      <c r="Q80" s="77">
        <v>22.663315999999998</v>
      </c>
      <c r="R80" s="80">
        <v>0</v>
      </c>
      <c r="S80" s="80">
        <v>0</v>
      </c>
      <c r="T80" s="78">
        <f>SUMPRODUCT(LTA!F80:AJ80,LTA!F$101:AJ$101,LTA!F$105:AJ$105)</f>
        <v>0.12</v>
      </c>
      <c r="U80" s="78">
        <f>SUMPRODUCT(LTA!F80:AJ80,LTA!F$102:AJ$102,LTA!F$105:AJ$105)</f>
        <v>448.63000000000005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-338</v>
      </c>
      <c r="AA80" s="117">
        <f>STOA!J80</f>
        <v>271.24</v>
      </c>
      <c r="AB80" s="117">
        <f>-STOA!P80</f>
        <v>0</v>
      </c>
      <c r="AC80">
        <f t="shared" si="3"/>
        <v>18.708519734665263</v>
      </c>
      <c r="AD80">
        <f t="shared" si="4"/>
        <v>1367.9924810036739</v>
      </c>
      <c r="AE80">
        <f>'IDT-1'!F80</f>
        <v>0</v>
      </c>
      <c r="AF80" s="26"/>
      <c r="AG80">
        <f t="shared" si="5"/>
        <v>1367.9924810036739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8.4529830000000015</v>
      </c>
      <c r="F81">
        <f>GT_Spot!T81</f>
        <v>0</v>
      </c>
      <c r="G81">
        <f>PPCL_NG!T81</f>
        <v>26.760640000000002</v>
      </c>
      <c r="H81">
        <f>PPCL_Spot!T81</f>
        <v>0</v>
      </c>
      <c r="I81">
        <f>Bawana_NG!T81</f>
        <v>73.40625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859.88447928339758</v>
      </c>
      <c r="P81" s="77">
        <v>74.844779925956402</v>
      </c>
      <c r="Q81" s="77">
        <v>22.663315999999998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448.43000000000006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-358</v>
      </c>
      <c r="AA81" s="117">
        <f>STOA!J81</f>
        <v>271.24</v>
      </c>
      <c r="AB81" s="117">
        <f>-STOA!P81</f>
        <v>0</v>
      </c>
      <c r="AC81">
        <f t="shared" si="3"/>
        <v>19.138783667632143</v>
      </c>
      <c r="AD81">
        <f t="shared" si="4"/>
        <v>1396.3670645417217</v>
      </c>
      <c r="AE81">
        <f>'IDT-1'!F81</f>
        <v>0</v>
      </c>
      <c r="AF81" s="26"/>
      <c r="AG81">
        <f t="shared" si="5"/>
        <v>1396.3670645417217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8.4529830000000015</v>
      </c>
      <c r="F82">
        <f>GT_Spot!T82</f>
        <v>0</v>
      </c>
      <c r="G82">
        <f>PPCL_NG!T82</f>
        <v>26.760640000000002</v>
      </c>
      <c r="H82">
        <f>PPCL_Spot!T82</f>
        <v>0</v>
      </c>
      <c r="I82">
        <f>Bawana_NG!T82</f>
        <v>73.40625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859.83779045474148</v>
      </c>
      <c r="P82" s="77">
        <v>74.844779925956402</v>
      </c>
      <c r="Q82" s="77">
        <v>22.663315999999998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447.49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-354</v>
      </c>
      <c r="AA82" s="117">
        <f>STOA!J82</f>
        <v>271.24</v>
      </c>
      <c r="AB82" s="117">
        <f>-STOA!P82</f>
        <v>0</v>
      </c>
      <c r="AC82">
        <f t="shared" si="3"/>
        <v>19.094588295851192</v>
      </c>
      <c r="AD82">
        <f t="shared" si="4"/>
        <v>1399.4245710848465</v>
      </c>
      <c r="AE82">
        <f>'IDT-1'!F82</f>
        <v>0</v>
      </c>
      <c r="AF82" s="26"/>
      <c r="AG82">
        <f t="shared" si="5"/>
        <v>1399.4245710848465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9.6724200000000007</v>
      </c>
      <c r="F83">
        <f>GT_Spot!T83</f>
        <v>0</v>
      </c>
      <c r="G83">
        <f>PPCL_NG!T83</f>
        <v>27.763200000000001</v>
      </c>
      <c r="H83">
        <f>PPCL_Spot!T83</f>
        <v>0</v>
      </c>
      <c r="I83">
        <f>Bawana_NG!T83</f>
        <v>73.40625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860.55976376173237</v>
      </c>
      <c r="P83" s="77">
        <v>74.844779925956402</v>
      </c>
      <c r="Q83" s="77">
        <v>22.663315999999998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449.37000000000006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-359</v>
      </c>
      <c r="AA83" s="117">
        <f>STOA!J83</f>
        <v>271.43</v>
      </c>
      <c r="AB83" s="117">
        <f>-STOA!P83</f>
        <v>0</v>
      </c>
      <c r="AC83">
        <f t="shared" si="3"/>
        <v>19.138711234552709</v>
      </c>
      <c r="AD83">
        <f t="shared" si="4"/>
        <v>1404.3944184531363</v>
      </c>
      <c r="AE83">
        <f>'IDT-1'!F83</f>
        <v>0</v>
      </c>
      <c r="AF83" s="26"/>
      <c r="AG83">
        <f t="shared" si="5"/>
        <v>1404.3944184531363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9.6724200000000007</v>
      </c>
      <c r="F84">
        <f>GT_Spot!T84</f>
        <v>0</v>
      </c>
      <c r="G84">
        <f>PPCL_NG!T84</f>
        <v>27.763200000000001</v>
      </c>
      <c r="H84">
        <f>PPCL_Spot!T84</f>
        <v>0</v>
      </c>
      <c r="I84">
        <f>Bawana_NG!T84</f>
        <v>73.40625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861.24243125829184</v>
      </c>
      <c r="P84" s="77">
        <v>74.844779925956402</v>
      </c>
      <c r="Q84" s="77">
        <v>22.663315999999998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449.45000000000005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-360</v>
      </c>
      <c r="AA84" s="117">
        <f>STOA!J84</f>
        <v>271.43</v>
      </c>
      <c r="AB84" s="117">
        <f>-STOA!P84</f>
        <v>0</v>
      </c>
      <c r="AC84">
        <f t="shared" si="3"/>
        <v>19.021128923211698</v>
      </c>
      <c r="AD84">
        <f t="shared" si="4"/>
        <v>1419.2746682610364</v>
      </c>
      <c r="AE84">
        <f>'IDT-1'!F84</f>
        <v>0</v>
      </c>
      <c r="AF84" s="26"/>
      <c r="AG84">
        <f t="shared" si="5"/>
        <v>1419.2746682610364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8.5746300000000009</v>
      </c>
      <c r="F85">
        <f>GT_Spot!T85</f>
        <v>0</v>
      </c>
      <c r="G85">
        <f>PPCL_NG!T85</f>
        <v>26.920664000000002</v>
      </c>
      <c r="H85">
        <f>PPCL_Spot!T85</f>
        <v>0</v>
      </c>
      <c r="I85">
        <f>Bawana_NG!T85</f>
        <v>78.3924375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862.39083519538713</v>
      </c>
      <c r="P85" s="77">
        <v>74.844779925956402</v>
      </c>
      <c r="Q85" s="77">
        <v>22.663315999999998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449.35000000000008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-360</v>
      </c>
      <c r="AA85" s="117">
        <f>STOA!J85</f>
        <v>271.43</v>
      </c>
      <c r="AB85" s="117">
        <f>-STOA!P85</f>
        <v>0</v>
      </c>
      <c r="AC85">
        <f t="shared" si="3"/>
        <v>19.05715845905814</v>
      </c>
      <c r="AD85">
        <f t="shared" si="4"/>
        <v>1423.3329041622853</v>
      </c>
      <c r="AE85">
        <f>'IDT-1'!F85</f>
        <v>0</v>
      </c>
      <c r="AF85" s="26"/>
      <c r="AG85">
        <f t="shared" si="5"/>
        <v>1423.3329041622853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8.5746300000000009</v>
      </c>
      <c r="F86">
        <f>GT_Spot!T86</f>
        <v>0</v>
      </c>
      <c r="G86">
        <f>PPCL_NG!T86</f>
        <v>26.920664000000002</v>
      </c>
      <c r="H86">
        <f>PPCL_Spot!T86</f>
        <v>0</v>
      </c>
      <c r="I86">
        <f>Bawana_NG!T86</f>
        <v>84.237749999999991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854.28407003721509</v>
      </c>
      <c r="P86" s="77">
        <v>74.844779925956402</v>
      </c>
      <c r="Q86" s="77">
        <v>22.663315999999998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449.31000000000006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-338</v>
      </c>
      <c r="AA86" s="117">
        <f>STOA!J86</f>
        <v>271.43</v>
      </c>
      <c r="AB86" s="117">
        <f>-STOA!P86</f>
        <v>0</v>
      </c>
      <c r="AC86">
        <f t="shared" si="3"/>
        <v>18.841586870177927</v>
      </c>
      <c r="AD86">
        <f t="shared" si="4"/>
        <v>1443.2470230929935</v>
      </c>
      <c r="AE86">
        <f>'IDT-1'!F86</f>
        <v>0</v>
      </c>
      <c r="AF86" s="26"/>
      <c r="AG86">
        <f t="shared" si="5"/>
        <v>1443.2470230929935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8.5746300000000009</v>
      </c>
      <c r="F87">
        <f>GT_Spot!T87</f>
        <v>0</v>
      </c>
      <c r="G87">
        <f>PPCL_NG!T87</f>
        <v>26.920664000000002</v>
      </c>
      <c r="H87">
        <f>PPCL_Spot!T87</f>
        <v>0</v>
      </c>
      <c r="I87">
        <f>Bawana_NG!T87</f>
        <v>78.3924375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843.08919779640507</v>
      </c>
      <c r="P87" s="77">
        <v>74.844779925956402</v>
      </c>
      <c r="Q87" s="77">
        <v>22.663315999999998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449.58000000000004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-296</v>
      </c>
      <c r="AA87" s="117">
        <f>STOA!J87</f>
        <v>271.52</v>
      </c>
      <c r="AB87" s="117">
        <f>-STOA!P87</f>
        <v>0</v>
      </c>
      <c r="AC87">
        <f t="shared" si="3"/>
        <v>18.321919888526597</v>
      </c>
      <c r="AD87">
        <f t="shared" si="4"/>
        <v>1469.086505333835</v>
      </c>
      <c r="AE87">
        <f>'IDT-1'!F87</f>
        <v>0</v>
      </c>
      <c r="AF87" s="26"/>
      <c r="AG87">
        <f t="shared" si="5"/>
        <v>1469.086505333835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8.5746300000000009</v>
      </c>
      <c r="F88">
        <f>GT_Spot!T88</f>
        <v>0</v>
      </c>
      <c r="G88">
        <f>PPCL_NG!T88</f>
        <v>26.920664000000002</v>
      </c>
      <c r="H88">
        <f>PPCL_Spot!T88</f>
        <v>0</v>
      </c>
      <c r="I88">
        <f>Bawana_NG!T88</f>
        <v>78.3924375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840.14711954457005</v>
      </c>
      <c r="P88" s="77">
        <v>74.844779925956402</v>
      </c>
      <c r="Q88" s="77">
        <v>22.663315999999998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449.59000000000003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-245</v>
      </c>
      <c r="AA88" s="117">
        <f>STOA!J88</f>
        <v>271.52</v>
      </c>
      <c r="AB88" s="117">
        <f>-STOA!P88</f>
        <v>0</v>
      </c>
      <c r="AC88">
        <f t="shared" si="3"/>
        <v>17.843333096278485</v>
      </c>
      <c r="AD88">
        <f t="shared" si="4"/>
        <v>1517.6330138742478</v>
      </c>
      <c r="AE88">
        <f>'IDT-1'!F88</f>
        <v>0</v>
      </c>
      <c r="AF88" s="26"/>
      <c r="AG88">
        <f t="shared" si="5"/>
        <v>1517.6330138742478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8.5746300000000009</v>
      </c>
      <c r="F89">
        <f>GT_Spot!T89</f>
        <v>0</v>
      </c>
      <c r="G89">
        <f>PPCL_NG!T89</f>
        <v>27.763200000000001</v>
      </c>
      <c r="H89">
        <f>PPCL_Spot!T89</f>
        <v>0</v>
      </c>
      <c r="I89">
        <f>Bawana_NG!T89</f>
        <v>78.3924375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841.9663998461964</v>
      </c>
      <c r="P89" s="77">
        <v>74.844779925956402</v>
      </c>
      <c r="Q89" s="77">
        <v>22.663315999999998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446.17000000000007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-219</v>
      </c>
      <c r="AA89" s="117">
        <f>STOA!J89</f>
        <v>271.52</v>
      </c>
      <c r="AB89" s="117">
        <f>-STOA!P89</f>
        <v>0</v>
      </c>
      <c r="AC89">
        <f t="shared" si="3"/>
        <v>17.605829764155718</v>
      </c>
      <c r="AD89">
        <f t="shared" si="4"/>
        <v>1543.1123335079969</v>
      </c>
      <c r="AE89">
        <f>'IDT-1'!F89</f>
        <v>0</v>
      </c>
      <c r="AF89" s="26"/>
      <c r="AG89">
        <f t="shared" si="5"/>
        <v>1543.1123335079969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8.5746300000000009</v>
      </c>
      <c r="F90">
        <f>GT_Spot!T90</f>
        <v>0</v>
      </c>
      <c r="G90">
        <f>PPCL_NG!T90</f>
        <v>27.763200000000001</v>
      </c>
      <c r="H90">
        <f>PPCL_Spot!T90</f>
        <v>0</v>
      </c>
      <c r="I90">
        <f>Bawana_NG!T90</f>
        <v>78.3924375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850.08882431460631</v>
      </c>
      <c r="P90" s="77">
        <v>74.844779925956402</v>
      </c>
      <c r="Q90" s="77">
        <v>22.663315999999998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446.23000000000008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-140</v>
      </c>
      <c r="AA90" s="117">
        <f>STOA!J90</f>
        <v>212.57</v>
      </c>
      <c r="AB90" s="117">
        <f>-STOA!P90</f>
        <v>0</v>
      </c>
      <c r="AC90">
        <f t="shared" si="3"/>
        <v>16.457703025224294</v>
      </c>
      <c r="AD90">
        <f t="shared" si="4"/>
        <v>1572.4928847153383</v>
      </c>
      <c r="AE90">
        <f>'IDT-1'!F90</f>
        <v>0</v>
      </c>
      <c r="AF90" s="26"/>
      <c r="AG90">
        <f t="shared" si="5"/>
        <v>1572.4928847153383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8.5746300000000009</v>
      </c>
      <c r="F91">
        <f>GT_Spot!T91</f>
        <v>0</v>
      </c>
      <c r="G91">
        <f>PPCL_NG!T91</f>
        <v>26.920664000000002</v>
      </c>
      <c r="H91">
        <f>PPCL_Spot!T91</f>
        <v>0</v>
      </c>
      <c r="I91">
        <f>Bawana_NG!T91</f>
        <v>79.191749999999999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849.82816165754605</v>
      </c>
      <c r="P91" s="77">
        <v>74.844779925956402</v>
      </c>
      <c r="Q91" s="77">
        <v>22.663315999999998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446.52000000000004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-44</v>
      </c>
      <c r="AA91" s="117">
        <f>STOA!J91</f>
        <v>161.70999999999998</v>
      </c>
      <c r="AB91" s="117">
        <f>-STOA!P91</f>
        <v>0</v>
      </c>
      <c r="AC91">
        <f t="shared" si="3"/>
        <v>15.157712584911415</v>
      </c>
      <c r="AD91">
        <f t="shared" si="4"/>
        <v>1618.918988998591</v>
      </c>
      <c r="AE91">
        <f>'IDT-1'!F91</f>
        <v>0</v>
      </c>
      <c r="AF91" s="26"/>
      <c r="AG91">
        <f t="shared" si="5"/>
        <v>1618.918988998591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8.8980330000000016</v>
      </c>
      <c r="F92">
        <f>GT_Spot!T92</f>
        <v>0</v>
      </c>
      <c r="G92">
        <f>PPCL_NG!T92</f>
        <v>28.534400000000002</v>
      </c>
      <c r="H92">
        <f>PPCL_Spot!T92</f>
        <v>0</v>
      </c>
      <c r="I92">
        <f>Bawana_NG!T92</f>
        <v>79.191749999999999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849.90705592754614</v>
      </c>
      <c r="P92" s="77">
        <v>74.844779925956402</v>
      </c>
      <c r="Q92" s="77">
        <v>22.663315999999998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447.65000000000003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-9</v>
      </c>
      <c r="AA92" s="117">
        <f>STOA!J92</f>
        <v>161.70999999999998</v>
      </c>
      <c r="AB92" s="117">
        <f>-STOA!P92</f>
        <v>0</v>
      </c>
      <c r="AC92">
        <f t="shared" si="3"/>
        <v>14.874663214410582</v>
      </c>
      <c r="AD92">
        <f t="shared" si="4"/>
        <v>1657.348071639092</v>
      </c>
      <c r="AE92">
        <f>'IDT-1'!F92</f>
        <v>0</v>
      </c>
      <c r="AF92" s="26"/>
      <c r="AG92">
        <f t="shared" si="5"/>
        <v>1657.348071639092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8.8980330000000016</v>
      </c>
      <c r="F93">
        <f>GT_Spot!T93</f>
        <v>0</v>
      </c>
      <c r="G93">
        <f>PPCL_NG!T93</f>
        <v>27.092256000000003</v>
      </c>
      <c r="H93">
        <f>PPCL_Spot!T93</f>
        <v>0</v>
      </c>
      <c r="I93">
        <f>Bawana_NG!T93</f>
        <v>79.191749999999999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850.95515524435609</v>
      </c>
      <c r="P93" s="77">
        <v>74.844779925956402</v>
      </c>
      <c r="Q93" s="77">
        <v>22.663315999999998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448.54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161.70999999999998</v>
      </c>
      <c r="AB93" s="117">
        <f>-STOA!P93</f>
        <v>0</v>
      </c>
      <c r="AC93">
        <f t="shared" si="3"/>
        <v>14.79912447349875</v>
      </c>
      <c r="AD93">
        <f t="shared" si="4"/>
        <v>1666.9195656968136</v>
      </c>
      <c r="AE93">
        <f>'IDT-1'!F93</f>
        <v>0</v>
      </c>
      <c r="AF93" s="26"/>
      <c r="AG93">
        <f t="shared" si="5"/>
        <v>1666.9195656968136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8.8980330000000016</v>
      </c>
      <c r="F94">
        <f>GT_Spot!T94</f>
        <v>0</v>
      </c>
      <c r="G94">
        <f>PPCL_NG!T94</f>
        <v>27.092256000000003</v>
      </c>
      <c r="H94">
        <f>PPCL_Spot!T94</f>
        <v>0</v>
      </c>
      <c r="I94">
        <f>Bawana_NG!T94</f>
        <v>79.191749999999999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851.30563963315603</v>
      </c>
      <c r="P94" s="77">
        <v>74.844779925956402</v>
      </c>
      <c r="Q94" s="77">
        <v>22.663315999999998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448.88000000000005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161.70999999999998</v>
      </c>
      <c r="AB94" s="117">
        <f>-STOA!P94</f>
        <v>0</v>
      </c>
      <c r="AC94">
        <f t="shared" si="3"/>
        <v>14.80520073612019</v>
      </c>
      <c r="AD94">
        <f t="shared" si="4"/>
        <v>1667.6039738229922</v>
      </c>
      <c r="AE94">
        <f>'IDT-1'!F94</f>
        <v>0</v>
      </c>
      <c r="AF94" s="26"/>
      <c r="AG94">
        <f t="shared" si="5"/>
        <v>1667.6039738229922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8.8980330000000016</v>
      </c>
      <c r="F95">
        <f>GT_Spot!T95</f>
        <v>0</v>
      </c>
      <c r="G95">
        <f>PPCL_NG!T95</f>
        <v>27.092256000000003</v>
      </c>
      <c r="H95">
        <f>PPCL_Spot!T95</f>
        <v>0</v>
      </c>
      <c r="I95">
        <f>Bawana_NG!T95</f>
        <v>85.461187499999994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845.88880278550823</v>
      </c>
      <c r="P95" s="77">
        <v>74.844779925956402</v>
      </c>
      <c r="Q95" s="77">
        <v>22.663315999999998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443.52000000000004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12.29</v>
      </c>
      <c r="Z95" s="75">
        <f>IEX!P95</f>
        <v>0</v>
      </c>
      <c r="AA95" s="117">
        <f>STOA!J95</f>
        <v>161.70999999999998</v>
      </c>
      <c r="AB95" s="117">
        <f>-STOA!P95</f>
        <v>0</v>
      </c>
      <c r="AC95">
        <f t="shared" si="3"/>
        <v>15.128007621860888</v>
      </c>
      <c r="AD95">
        <f t="shared" si="4"/>
        <v>1703.9637675896038</v>
      </c>
      <c r="AE95">
        <f>'IDT-1'!F95</f>
        <v>0</v>
      </c>
      <c r="AF95" s="26"/>
      <c r="AG95">
        <f t="shared" si="5"/>
        <v>1703.9637675896038</v>
      </c>
      <c r="AI95" s="75">
        <f>PXIL!J95</f>
        <v>0</v>
      </c>
      <c r="AJ95" s="75">
        <f>PXIL!P95</f>
        <v>0</v>
      </c>
      <c r="AK95" s="75">
        <f>RTM_IEX!J95</f>
        <v>28.9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8.8980330000000016</v>
      </c>
      <c r="F96">
        <f>GT_Spot!T96</f>
        <v>0</v>
      </c>
      <c r="G96">
        <f>PPCL_NG!T96</f>
        <v>27.092256000000003</v>
      </c>
      <c r="H96">
        <f>PPCL_Spot!T96</f>
        <v>0</v>
      </c>
      <c r="I96">
        <f>Bawana_NG!T96</f>
        <v>85.461187499999994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838.51057386076809</v>
      </c>
      <c r="P96" s="77">
        <v>74.844779925956402</v>
      </c>
      <c r="Q96" s="77">
        <v>22.663315999999998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444.08000000000004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34.21</v>
      </c>
      <c r="Z96" s="75">
        <f>IEX!P96</f>
        <v>0</v>
      </c>
      <c r="AA96" s="117">
        <f>STOA!J96</f>
        <v>161.70999999999998</v>
      </c>
      <c r="AB96" s="117">
        <f>-STOA!P96</f>
        <v>0</v>
      </c>
      <c r="AC96">
        <f t="shared" si="3"/>
        <v>15.259055207323176</v>
      </c>
      <c r="AD96">
        <f t="shared" si="4"/>
        <v>1718.7244910794013</v>
      </c>
      <c r="AE96">
        <f>'IDT-1'!F96</f>
        <v>0</v>
      </c>
      <c r="AF96" s="26"/>
      <c r="AG96">
        <f t="shared" si="5"/>
        <v>1718.7244910794013</v>
      </c>
      <c r="AI96" s="75">
        <f>PXIL!J96</f>
        <v>0</v>
      </c>
      <c r="AJ96" s="75">
        <f>PXIL!P96</f>
        <v>0</v>
      </c>
      <c r="AK96" s="75">
        <f>RTM_IEX!J96</f>
        <v>28.69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8.8980330000000016</v>
      </c>
      <c r="F97">
        <f>GT_Spot!T97</f>
        <v>0</v>
      </c>
      <c r="G97">
        <f>PPCL_NG!T97</f>
        <v>27.092256000000003</v>
      </c>
      <c r="H97">
        <f>PPCL_Spot!T97</f>
        <v>0</v>
      </c>
      <c r="I97">
        <f>Bawana_NG!T97</f>
        <v>85.461187499999994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839.22633580636818</v>
      </c>
      <c r="P97" s="77">
        <v>74.844779925956402</v>
      </c>
      <c r="Q97" s="77">
        <v>22.663315999999998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444.24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34.85</v>
      </c>
      <c r="Z97" s="75">
        <f>IEX!P97</f>
        <v>0</v>
      </c>
      <c r="AA97" s="117">
        <f>STOA!J97</f>
        <v>161.70999999999998</v>
      </c>
      <c r="AB97" s="117">
        <f>-STOA!P97</f>
        <v>0</v>
      </c>
      <c r="AC97">
        <f t="shared" si="3"/>
        <v>15.401401912444456</v>
      </c>
      <c r="AD97">
        <f t="shared" si="4"/>
        <v>1734.7579063198798</v>
      </c>
      <c r="AE97">
        <f>'IDT-1'!F97</f>
        <v>0</v>
      </c>
      <c r="AF97" s="26"/>
      <c r="AG97">
        <f t="shared" si="5"/>
        <v>1734.7579063198798</v>
      </c>
      <c r="AI97" s="75">
        <f>PXIL!J97</f>
        <v>0</v>
      </c>
      <c r="AJ97" s="75">
        <f>PXIL!P97</f>
        <v>0</v>
      </c>
      <c r="AK97" s="75">
        <f>RTM_IEX!J97</f>
        <v>43.35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8.8980330000000016</v>
      </c>
      <c r="F98">
        <f>GT_Spot!T98</f>
        <v>0</v>
      </c>
      <c r="G98">
        <f>PPCL_NG!T98</f>
        <v>27.092256000000003</v>
      </c>
      <c r="H98">
        <f>PPCL_Spot!T98</f>
        <v>0</v>
      </c>
      <c r="I98">
        <f>Bawana_NG!T98</f>
        <v>85.461187499999994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829.77694524716821</v>
      </c>
      <c r="P98" s="77">
        <v>74.844779925956402</v>
      </c>
      <c r="Q98" s="77">
        <v>22.663315999999998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444.56000000000006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40.869999999999997</v>
      </c>
      <c r="Z98" s="75">
        <f>IEX!P98</f>
        <v>0</v>
      </c>
      <c r="AA98" s="117">
        <f>STOA!J98</f>
        <v>161.70999999999998</v>
      </c>
      <c r="AB98" s="117">
        <f>-STOA!P98</f>
        <v>0</v>
      </c>
      <c r="AC98">
        <f t="shared" si="3"/>
        <v>15.374039275523497</v>
      </c>
      <c r="AD98">
        <f t="shared" si="4"/>
        <v>1731.6758783976011</v>
      </c>
      <c r="AE98">
        <f>'IDT-1'!F98</f>
        <v>0</v>
      </c>
      <c r="AF98" s="26"/>
      <c r="AG98">
        <f t="shared" si="5"/>
        <v>1731.6758783976011</v>
      </c>
      <c r="AI98" s="75">
        <f>PXIL!J98</f>
        <v>0</v>
      </c>
      <c r="AJ98" s="75">
        <f>PXIL!P98</f>
        <v>0</v>
      </c>
      <c r="AK98" s="75">
        <f>RTM_IEX!J98</f>
        <v>43.35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0.18776159999999986</v>
      </c>
      <c r="E99">
        <f t="shared" si="6"/>
        <v>0.20681250974999996</v>
      </c>
      <c r="F99">
        <f t="shared" si="6"/>
        <v>0</v>
      </c>
      <c r="G99">
        <f t="shared" si="6"/>
        <v>0.63978800199999974</v>
      </c>
      <c r="H99">
        <f t="shared" si="6"/>
        <v>0</v>
      </c>
      <c r="I99">
        <f t="shared" si="6"/>
        <v>1.8193603125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17.358912287288067</v>
      </c>
      <c r="P99" s="77">
        <f t="shared" si="6"/>
        <v>1.1388389695598533</v>
      </c>
      <c r="Q99" s="77">
        <f t="shared" si="6"/>
        <v>0.43100261099999909</v>
      </c>
      <c r="R99" s="80">
        <f>SUM(R3:R98)/4000</f>
        <v>0.22396754545454542</v>
      </c>
      <c r="S99" s="80">
        <f t="shared" si="6"/>
        <v>0</v>
      </c>
      <c r="T99" s="78">
        <f t="shared" si="6"/>
        <v>0.90646000000000004</v>
      </c>
      <c r="U99" s="78">
        <f t="shared" si="6"/>
        <v>10.716224999999994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3.0554999999999999E-2</v>
      </c>
      <c r="Z99" s="75">
        <f t="shared" si="6"/>
        <v>-3.3601999999999999</v>
      </c>
      <c r="AA99" s="117">
        <f t="shared" si="6"/>
        <v>4.3799174999999968</v>
      </c>
      <c r="AB99" s="117">
        <f t="shared" si="6"/>
        <v>0</v>
      </c>
      <c r="AC99">
        <f t="shared" si="6"/>
        <v>0.37176256093430338</v>
      </c>
      <c r="AD99">
        <f t="shared" si="6"/>
        <v>33.87824627661815</v>
      </c>
      <c r="AE99">
        <f t="shared" si="6"/>
        <v>0</v>
      </c>
      <c r="AG99">
        <f t="shared" si="6"/>
        <v>33.87824627661815</v>
      </c>
      <c r="AI99">
        <f t="shared" si="6"/>
        <v>0</v>
      </c>
      <c r="AJ99">
        <f t="shared" si="6"/>
        <v>0</v>
      </c>
      <c r="AK99">
        <f t="shared" si="6"/>
        <v>0.19060750000000001</v>
      </c>
      <c r="AL99">
        <f t="shared" si="6"/>
        <v>-0.62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45067</v>
      </c>
      <c r="B1" s="236"/>
      <c r="C1" s="236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  <c r="AT1" s="197" t="s">
        <v>149</v>
      </c>
    </row>
    <row r="2" spans="1:46">
      <c r="A2" s="27" t="s">
        <v>44</v>
      </c>
      <c r="B2" s="236"/>
      <c r="C2" s="236"/>
      <c r="D2" s="243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  <c r="AT2" s="197" t="s">
        <v>152</v>
      </c>
    </row>
    <row r="3" spans="1:46">
      <c r="A3" t="s">
        <v>45</v>
      </c>
      <c r="D3">
        <f>TWEPL!S3</f>
        <v>1.2636000000000001</v>
      </c>
      <c r="E3">
        <f>GT_NG!S3</f>
        <v>1.6057800000000002</v>
      </c>
      <c r="F3">
        <f>GT_Spot!S3</f>
        <v>0</v>
      </c>
      <c r="G3">
        <f>PPCL_NG!S3</f>
        <v>43.353240000000007</v>
      </c>
      <c r="H3">
        <f>PPCL_Spot!S3</f>
        <v>0</v>
      </c>
      <c r="I3">
        <f>Bawana_NG!S3</f>
        <v>27.183071999999996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107.60504947897238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2.9015460000000002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-52</v>
      </c>
      <c r="AA3" s="117">
        <f>STOA!K3</f>
        <v>69.349999999999994</v>
      </c>
      <c r="AB3" s="117">
        <f>-STOA!Q3</f>
        <v>0</v>
      </c>
      <c r="AC3">
        <f>SUMIF(B3:AB3,"&gt;0")*$AC$2-SUMIF(B3:AB3,"&lt;0")*($AC$2/(1-$AC$2))+SUMIF(AI3:AR3,"&gt;0")*$AC$2-SUMIF(AI3:AR3,"&lt;0")*($AC$2/(1-$AC$2))</f>
        <v>2.9567145866349729</v>
      </c>
      <c r="AD3">
        <f>SUM(B3:AB3,AI3:AR3)-AC3</f>
        <v>168.30557289233738</v>
      </c>
      <c r="AE3">
        <f>'IDT-1'!E3</f>
        <v>0</v>
      </c>
      <c r="AF3" s="26"/>
      <c r="AG3">
        <f>SUM(AD3:AF3)+AT3</f>
        <v>168.30557289233738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-30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1.6057800000000002</v>
      </c>
      <c r="F4">
        <f>GT_Spot!S4</f>
        <v>0</v>
      </c>
      <c r="G4">
        <f>PPCL_NG!S4</f>
        <v>43.353240000000007</v>
      </c>
      <c r="H4">
        <f>PPCL_Spot!S4</f>
        <v>0</v>
      </c>
      <c r="I4">
        <f>Bawana_NG!S4</f>
        <v>27.183071999999996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107.60504947897238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2.9015460000000002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-55</v>
      </c>
      <c r="AA4" s="117">
        <f>STOA!K4</f>
        <v>69.349999999999994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2.9833489692015589</v>
      </c>
      <c r="AD4">
        <f t="shared" ref="AD4:AD67" si="1">SUM(B4:AB4,AI4:AR4)-AC4</f>
        <v>165.2789385097708</v>
      </c>
      <c r="AE4">
        <f>'IDT-1'!E4</f>
        <v>0</v>
      </c>
      <c r="AF4" s="26"/>
      <c r="AG4">
        <f t="shared" ref="AG4:AG67" si="2">SUM(AD4:AF4)+AT4</f>
        <v>165.2789385097708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-30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1.4543100000000002</v>
      </c>
      <c r="F5">
        <f>GT_Spot!S5</f>
        <v>0</v>
      </c>
      <c r="G5">
        <f>PPCL_NG!S5</f>
        <v>43.125990000000002</v>
      </c>
      <c r="H5">
        <f>PPCL_Spot!S5</f>
        <v>0</v>
      </c>
      <c r="I5">
        <f>Bawana_NG!S5</f>
        <v>27.183071999999996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107.11954940953565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2.9015460000000002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-54</v>
      </c>
      <c r="AA5" s="117">
        <f>STOA!K5</f>
        <v>69.349999999999994</v>
      </c>
      <c r="AB5" s="117">
        <f>-STOA!Q5</f>
        <v>0</v>
      </c>
      <c r="AC5">
        <f t="shared" si="0"/>
        <v>2.9668657050683205</v>
      </c>
      <c r="AD5">
        <f t="shared" si="1"/>
        <v>165.4312017044673</v>
      </c>
      <c r="AE5">
        <f>'IDT-1'!E5</f>
        <v>0</v>
      </c>
      <c r="AF5" s="26"/>
      <c r="AG5">
        <f t="shared" si="2"/>
        <v>165.4312017044673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-30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1.4543100000000002</v>
      </c>
      <c r="F6">
        <f>GT_Spot!S6</f>
        <v>0</v>
      </c>
      <c r="G6">
        <f>PPCL_NG!S6</f>
        <v>43.125990000000002</v>
      </c>
      <c r="H6">
        <f>PPCL_Spot!S6</f>
        <v>0</v>
      </c>
      <c r="I6">
        <f>Bawana_NG!S6</f>
        <v>27.183071999999996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106.34491243562482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2.9015460000000002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-56</v>
      </c>
      <c r="AA6" s="117">
        <f>STOA!K6</f>
        <v>69.349999999999994</v>
      </c>
      <c r="AB6" s="117">
        <f>-STOA!Q6</f>
        <v>0</v>
      </c>
      <c r="AC6">
        <f t="shared" si="0"/>
        <v>2.9778051547422959</v>
      </c>
      <c r="AD6">
        <f t="shared" si="1"/>
        <v>162.64562528088251</v>
      </c>
      <c r="AE6">
        <f>'IDT-1'!E6</f>
        <v>0</v>
      </c>
      <c r="AF6" s="26"/>
      <c r="AG6">
        <f t="shared" si="2"/>
        <v>162.64562528088251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-30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1.4543100000000002</v>
      </c>
      <c r="F7">
        <f>GT_Spot!S7</f>
        <v>0</v>
      </c>
      <c r="G7">
        <f>PPCL_NG!S7</f>
        <v>43.089630000000007</v>
      </c>
      <c r="H7">
        <f>PPCL_Spot!S7</f>
        <v>0</v>
      </c>
      <c r="I7">
        <f>Bawana_NG!S7</f>
        <v>28.970592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106.28212390532514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2.9015460000000002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-63</v>
      </c>
      <c r="AA7" s="117">
        <f>STOA!K7</f>
        <v>69.349999999999994</v>
      </c>
      <c r="AB7" s="117">
        <f>-STOA!Q7</f>
        <v>0</v>
      </c>
      <c r="AC7">
        <f t="shared" si="0"/>
        <v>3.0548097163310266</v>
      </c>
      <c r="AD7">
        <f t="shared" si="1"/>
        <v>157.25699218899413</v>
      </c>
      <c r="AE7">
        <f>'IDT-1'!E7</f>
        <v>0</v>
      </c>
      <c r="AF7" s="26"/>
      <c r="AG7">
        <f t="shared" si="2"/>
        <v>157.25699218899413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1.4543100000000002</v>
      </c>
      <c r="F8">
        <f>GT_Spot!S8</f>
        <v>0</v>
      </c>
      <c r="G8">
        <f>PPCL_NG!S8</f>
        <v>43.089630000000007</v>
      </c>
      <c r="H8">
        <f>PPCL_Spot!S8</f>
        <v>0</v>
      </c>
      <c r="I8">
        <f>Bawana_NG!S8</f>
        <v>28.970592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105.83979304800989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2.9015460000000002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-65</v>
      </c>
      <c r="AA8" s="117">
        <f>STOA!K8</f>
        <v>69.349999999999994</v>
      </c>
      <c r="AB8" s="117">
        <f>-STOA!Q8</f>
        <v>0</v>
      </c>
      <c r="AC8">
        <f t="shared" si="0"/>
        <v>3.0686734598310426</v>
      </c>
      <c r="AD8">
        <f t="shared" si="1"/>
        <v>154.80079758817885</v>
      </c>
      <c r="AE8">
        <f>'IDT-1'!E8</f>
        <v>0</v>
      </c>
      <c r="AF8" s="26"/>
      <c r="AG8">
        <f t="shared" si="2"/>
        <v>154.80079758817885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1.4543100000000002</v>
      </c>
      <c r="F9">
        <f>GT_Spot!S9</f>
        <v>0</v>
      </c>
      <c r="G9">
        <f>PPCL_NG!S9</f>
        <v>43.089630000000007</v>
      </c>
      <c r="H9">
        <f>PPCL_Spot!S9</f>
        <v>0</v>
      </c>
      <c r="I9">
        <f>Bawana_NG!S9</f>
        <v>28.970592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104.28748658260702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2.9015460000000002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-67</v>
      </c>
      <c r="AA9" s="117">
        <f>STOA!K9</f>
        <v>69.349999999999994</v>
      </c>
      <c r="AB9" s="117">
        <f>-STOA!Q9</f>
        <v>0</v>
      </c>
      <c r="AC9">
        <f t="shared" si="0"/>
        <v>3.0727694179798881</v>
      </c>
      <c r="AD9">
        <f t="shared" si="1"/>
        <v>151.24439516462715</v>
      </c>
      <c r="AE9">
        <f>'IDT-1'!E9</f>
        <v>0</v>
      </c>
      <c r="AF9" s="26"/>
      <c r="AG9">
        <f t="shared" si="2"/>
        <v>151.24439516462715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1.4543100000000002</v>
      </c>
      <c r="F10">
        <f>GT_Spot!S10</f>
        <v>0</v>
      </c>
      <c r="G10">
        <f>PPCL_NG!S10</f>
        <v>43.089630000000007</v>
      </c>
      <c r="H10">
        <f>PPCL_Spot!S10</f>
        <v>0</v>
      </c>
      <c r="I10">
        <f>Bawana_NG!S10</f>
        <v>28.970592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104.20950948435474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2.9015460000000002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-69</v>
      </c>
      <c r="AA10" s="117">
        <f>STOA!K10</f>
        <v>69.349999999999994</v>
      </c>
      <c r="AB10" s="117">
        <f>-STOA!Q10</f>
        <v>0</v>
      </c>
      <c r="AC10">
        <f t="shared" si="0"/>
        <v>3.0898394745596587</v>
      </c>
      <c r="AD10">
        <f t="shared" si="1"/>
        <v>149.14934800979509</v>
      </c>
      <c r="AE10">
        <f>'IDT-1'!E10</f>
        <v>0</v>
      </c>
      <c r="AF10" s="26"/>
      <c r="AG10">
        <f t="shared" si="2"/>
        <v>149.14934800979509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1.4543100000000002</v>
      </c>
      <c r="F11">
        <f>GT_Spot!S11</f>
        <v>0</v>
      </c>
      <c r="G11">
        <f>PPCL_NG!S11</f>
        <v>42.722999999999999</v>
      </c>
      <c r="H11">
        <f>PPCL_Spot!S11</f>
        <v>0</v>
      </c>
      <c r="I11">
        <f>Bawana_NG!S11</f>
        <v>28.240992000000002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99.469475989934722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2.9015460000000002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-71</v>
      </c>
      <c r="AA11" s="117">
        <f>STOA!K11</f>
        <v>69.349999999999994</v>
      </c>
      <c r="AB11" s="117">
        <f>-STOA!Q11</f>
        <v>0</v>
      </c>
      <c r="AC11">
        <f t="shared" si="0"/>
        <v>2.9674553356311999</v>
      </c>
      <c r="AD11">
        <f t="shared" si="1"/>
        <v>151.43546865430352</v>
      </c>
      <c r="AE11">
        <f>'IDT-1'!E11</f>
        <v>0</v>
      </c>
      <c r="AF11" s="26"/>
      <c r="AG11">
        <f t="shared" si="2"/>
        <v>151.43546865430352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1.4543100000000002</v>
      </c>
      <c r="F12">
        <f>GT_Spot!S12</f>
        <v>0</v>
      </c>
      <c r="G12">
        <f>PPCL_NG!S12</f>
        <v>42.722999999999999</v>
      </c>
      <c r="H12">
        <f>PPCL_Spot!S12</f>
        <v>0</v>
      </c>
      <c r="I12">
        <f>Bawana_NG!S12</f>
        <v>28.240992000000002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95.549475989934763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2.9015460000000002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-72</v>
      </c>
      <c r="AA12" s="117">
        <f>STOA!K12</f>
        <v>69.349999999999994</v>
      </c>
      <c r="AB12" s="117">
        <f>-STOA!Q12</f>
        <v>0</v>
      </c>
      <c r="AC12">
        <f t="shared" si="0"/>
        <v>2.9418374631533952</v>
      </c>
      <c r="AD12">
        <f t="shared" si="1"/>
        <v>146.54108652678136</v>
      </c>
      <c r="AE12">
        <f>'IDT-1'!E12</f>
        <v>0</v>
      </c>
      <c r="AF12" s="26"/>
      <c r="AG12">
        <f t="shared" si="2"/>
        <v>146.54108652678136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1.4543100000000002</v>
      </c>
      <c r="F13">
        <f>GT_Spot!S13</f>
        <v>0</v>
      </c>
      <c r="G13">
        <f>PPCL_NG!S13</f>
        <v>42.722999999999999</v>
      </c>
      <c r="H13">
        <f>PPCL_Spot!S13</f>
        <v>0</v>
      </c>
      <c r="I13">
        <f>Bawana_NG!S13</f>
        <v>28.240992000000002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96.013239161194747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2.9015460000000002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-73</v>
      </c>
      <c r="AA13" s="117">
        <f>STOA!K13</f>
        <v>69.349999999999994</v>
      </c>
      <c r="AB13" s="117">
        <f>-STOA!Q13</f>
        <v>0</v>
      </c>
      <c r="AC13">
        <f t="shared" si="0"/>
        <v>2.9547967065826786</v>
      </c>
      <c r="AD13">
        <f t="shared" si="1"/>
        <v>145.99189045461208</v>
      </c>
      <c r="AE13">
        <f>'IDT-1'!E13</f>
        <v>0</v>
      </c>
      <c r="AF13" s="26"/>
      <c r="AG13">
        <f t="shared" si="2"/>
        <v>145.99189045461208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1.4543100000000002</v>
      </c>
      <c r="F14">
        <f>GT_Spot!S14</f>
        <v>0</v>
      </c>
      <c r="G14">
        <f>PPCL_NG!S14</f>
        <v>42.722999999999999</v>
      </c>
      <c r="H14">
        <f>PPCL_Spot!S14</f>
        <v>0</v>
      </c>
      <c r="I14">
        <f>Bawana_NG!S14</f>
        <v>24.846527999999999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96.136896587754762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2.9015460000000002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-74</v>
      </c>
      <c r="AA14" s="117">
        <f>STOA!K14</f>
        <v>69.349999999999994</v>
      </c>
      <c r="AB14" s="117">
        <f>-STOA!Q14</f>
        <v>0</v>
      </c>
      <c r="AC14">
        <f t="shared" si="0"/>
        <v>2.9348917362586024</v>
      </c>
      <c r="AD14">
        <f t="shared" si="1"/>
        <v>141.74098885149616</v>
      </c>
      <c r="AE14">
        <f>'IDT-1'!E14</f>
        <v>0</v>
      </c>
      <c r="AF14" s="26"/>
      <c r="AG14">
        <f t="shared" si="2"/>
        <v>141.74098885149616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1.4543100000000002</v>
      </c>
      <c r="F15">
        <f>GT_Spot!S15</f>
        <v>0</v>
      </c>
      <c r="G15">
        <f>PPCL_NG!S15</f>
        <v>42.722999999999999</v>
      </c>
      <c r="H15">
        <f>PPCL_Spot!S15</f>
        <v>0</v>
      </c>
      <c r="I15">
        <f>Bawana_NG!S15</f>
        <v>24.846527999999999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96.114506642274762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2.9015460000000002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-76</v>
      </c>
      <c r="AA15" s="117">
        <f>STOA!K15</f>
        <v>69.349999999999994</v>
      </c>
      <c r="AB15" s="117">
        <f>-STOA!Q15</f>
        <v>0</v>
      </c>
      <c r="AC15">
        <f t="shared" si="0"/>
        <v>2.9524509597827686</v>
      </c>
      <c r="AD15">
        <f t="shared" si="1"/>
        <v>139.701039682492</v>
      </c>
      <c r="AE15">
        <f>'IDT-1'!E15</f>
        <v>0</v>
      </c>
      <c r="AF15" s="26"/>
      <c r="AG15">
        <f t="shared" si="2"/>
        <v>139.701039682492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1.4543100000000002</v>
      </c>
      <c r="F16">
        <f>GT_Spot!S16</f>
        <v>0</v>
      </c>
      <c r="G16">
        <f>PPCL_NG!S16</f>
        <v>42.722999999999999</v>
      </c>
      <c r="H16">
        <f>PPCL_Spot!S16</f>
        <v>0</v>
      </c>
      <c r="I16">
        <f>Bawana_NG!S16</f>
        <v>24.846527999999999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96.115100642274768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2.9015460000000002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-77</v>
      </c>
      <c r="AA16" s="117">
        <f>STOA!K16</f>
        <v>69.349999999999994</v>
      </c>
      <c r="AB16" s="117">
        <f>-STOA!Q16</f>
        <v>0</v>
      </c>
      <c r="AC16">
        <f t="shared" si="0"/>
        <v>2.9613343145049642</v>
      </c>
      <c r="AD16">
        <f t="shared" si="1"/>
        <v>138.6927503277698</v>
      </c>
      <c r="AE16">
        <f>'IDT-1'!E16</f>
        <v>0</v>
      </c>
      <c r="AF16" s="26"/>
      <c r="AG16">
        <f t="shared" si="2"/>
        <v>138.6927503277698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1.4543100000000002</v>
      </c>
      <c r="F17">
        <f>GT_Spot!S17</f>
        <v>0</v>
      </c>
      <c r="G17">
        <f>PPCL_NG!S17</f>
        <v>42.722999999999999</v>
      </c>
      <c r="H17">
        <f>PPCL_Spot!S17</f>
        <v>0</v>
      </c>
      <c r="I17">
        <f>Bawana_NG!S17</f>
        <v>24.846527999999999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96.051471826549047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2.9015460000000002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-77</v>
      </c>
      <c r="AA17" s="117">
        <f>STOA!K17</f>
        <v>69.349999999999994</v>
      </c>
      <c r="AB17" s="117">
        <f>-STOA!Q17</f>
        <v>0</v>
      </c>
      <c r="AC17">
        <f t="shared" si="0"/>
        <v>2.9607743809265781</v>
      </c>
      <c r="AD17">
        <f t="shared" si="1"/>
        <v>138.62968144562248</v>
      </c>
      <c r="AE17">
        <f>'IDT-1'!E17</f>
        <v>0</v>
      </c>
      <c r="AF17" s="26"/>
      <c r="AG17">
        <f t="shared" si="2"/>
        <v>138.62968144562248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1.4543100000000002</v>
      </c>
      <c r="F18">
        <f>GT_Spot!S18</f>
        <v>0</v>
      </c>
      <c r="G18">
        <f>PPCL_NG!S18</f>
        <v>42.722999999999999</v>
      </c>
      <c r="H18">
        <f>PPCL_Spot!S18</f>
        <v>0</v>
      </c>
      <c r="I18">
        <f>Bawana_NG!S18</f>
        <v>24.846527999999999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95.946632678949058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2.9015460000000002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-77</v>
      </c>
      <c r="AA18" s="117">
        <f>STOA!K18</f>
        <v>69.349999999999994</v>
      </c>
      <c r="AB18" s="117">
        <f>-STOA!Q18</f>
        <v>0</v>
      </c>
      <c r="AC18">
        <f t="shared" si="0"/>
        <v>2.9598517964276976</v>
      </c>
      <c r="AD18">
        <f t="shared" si="1"/>
        <v>138.52576488252137</v>
      </c>
      <c r="AE18">
        <f>'IDT-1'!E18</f>
        <v>0</v>
      </c>
      <c r="AF18" s="26"/>
      <c r="AG18">
        <f t="shared" si="2"/>
        <v>138.52576488252137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1.4567850000000002</v>
      </c>
      <c r="F19">
        <f>GT_Spot!S19</f>
        <v>0</v>
      </c>
      <c r="G19">
        <f>PPCL_NG!S19</f>
        <v>42.722999999999999</v>
      </c>
      <c r="H19">
        <f>PPCL_Spot!S19</f>
        <v>0</v>
      </c>
      <c r="I19">
        <f>Bawana_NG!S19</f>
        <v>24.846527999999999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95.883440198949046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2.9015460000000002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-78</v>
      </c>
      <c r="AA19" s="117">
        <f>STOA!K19</f>
        <v>69.349999999999994</v>
      </c>
      <c r="AB19" s="117">
        <f>-STOA!Q19</f>
        <v>0</v>
      </c>
      <c r="AC19">
        <f t="shared" si="0"/>
        <v>2.9681956101258931</v>
      </c>
      <c r="AD19">
        <f t="shared" si="1"/>
        <v>137.45670358882313</v>
      </c>
      <c r="AE19">
        <f>'IDT-1'!E19</f>
        <v>0</v>
      </c>
      <c r="AF19" s="26"/>
      <c r="AG19">
        <f t="shared" si="2"/>
        <v>137.45670358882313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1.4543100000000002</v>
      </c>
      <c r="F20">
        <f>GT_Spot!S20</f>
        <v>0</v>
      </c>
      <c r="G20">
        <f>PPCL_NG!S20</f>
        <v>42.722999999999999</v>
      </c>
      <c r="H20">
        <f>PPCL_Spot!S20</f>
        <v>0</v>
      </c>
      <c r="I20">
        <f>Bawana_NG!S20</f>
        <v>24.846527999999999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95.488441178789046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2.9015460000000002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-80</v>
      </c>
      <c r="AA20" s="117">
        <f>STOA!K20</f>
        <v>69.349999999999994</v>
      </c>
      <c r="AB20" s="117">
        <f>-STOA!Q20</f>
        <v>0</v>
      </c>
      <c r="AC20">
        <f t="shared" si="0"/>
        <v>2.9824540937928763</v>
      </c>
      <c r="AD20">
        <f t="shared" si="1"/>
        <v>135.04497108499618</v>
      </c>
      <c r="AE20">
        <f>'IDT-1'!E20</f>
        <v>0</v>
      </c>
      <c r="AF20" s="26"/>
      <c r="AG20">
        <f t="shared" si="2"/>
        <v>135.04497108499618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1.4543100000000002</v>
      </c>
      <c r="F21">
        <f>GT_Spot!S21</f>
        <v>0</v>
      </c>
      <c r="G21">
        <f>PPCL_NG!S21</f>
        <v>42.722999999999999</v>
      </c>
      <c r="H21">
        <f>PPCL_Spot!S21</f>
        <v>0</v>
      </c>
      <c r="I21">
        <f>Bawana_NG!S21</f>
        <v>24.846527999999999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95.076541903669025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2.9015460000000002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-82</v>
      </c>
      <c r="AA21" s="117">
        <f>STOA!K21</f>
        <v>69.349999999999994</v>
      </c>
      <c r="AB21" s="117">
        <f>-STOA!Q21</f>
        <v>0</v>
      </c>
      <c r="AC21">
        <f t="shared" si="0"/>
        <v>2.9965856352162099</v>
      </c>
      <c r="AD21">
        <f t="shared" si="1"/>
        <v>132.6189402684528</v>
      </c>
      <c r="AE21">
        <f>'IDT-1'!E21</f>
        <v>0</v>
      </c>
      <c r="AF21" s="26"/>
      <c r="AG21">
        <f t="shared" si="2"/>
        <v>132.6189402684528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1.4543100000000002</v>
      </c>
      <c r="F22">
        <f>GT_Spot!S22</f>
        <v>0</v>
      </c>
      <c r="G22">
        <f>PPCL_NG!S22</f>
        <v>42.722999999999999</v>
      </c>
      <c r="H22">
        <f>PPCL_Spot!S22</f>
        <v>0</v>
      </c>
      <c r="I22">
        <f>Bawana_NG!S22</f>
        <v>24.846527999999999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95.027676065149052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2.9015460000000002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-82</v>
      </c>
      <c r="AA22" s="117">
        <f>STOA!K22</f>
        <v>69.349999999999994</v>
      </c>
      <c r="AB22" s="117">
        <f>-STOA!Q22</f>
        <v>0</v>
      </c>
      <c r="AC22">
        <f t="shared" si="0"/>
        <v>2.9961556158372344</v>
      </c>
      <c r="AD22">
        <f t="shared" si="1"/>
        <v>132.57050444931181</v>
      </c>
      <c r="AE22">
        <f>'IDT-1'!E22</f>
        <v>0</v>
      </c>
      <c r="AF22" s="26"/>
      <c r="AG22">
        <f t="shared" si="2"/>
        <v>132.57050444931181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1.4543100000000002</v>
      </c>
      <c r="F23">
        <f>GT_Spot!S23</f>
        <v>0</v>
      </c>
      <c r="G23">
        <f>PPCL_NG!S23</f>
        <v>42.722999999999999</v>
      </c>
      <c r="H23">
        <f>PPCL_Spot!S23</f>
        <v>0</v>
      </c>
      <c r="I23">
        <f>Bawana_NG!S23</f>
        <v>24.846527999999999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95.959776100835356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2.9015460000000002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-84</v>
      </c>
      <c r="AA23" s="117">
        <f>STOA!K23</f>
        <v>69.349999999999994</v>
      </c>
      <c r="AB23" s="117">
        <f>-STOA!Q23</f>
        <v>0</v>
      </c>
      <c r="AC23">
        <f t="shared" si="0"/>
        <v>3.0221143511956647</v>
      </c>
      <c r="AD23">
        <f t="shared" si="1"/>
        <v>131.47664574963972</v>
      </c>
      <c r="AE23">
        <f>'IDT-1'!E23</f>
        <v>0</v>
      </c>
      <c r="AF23" s="26"/>
      <c r="AG23">
        <f t="shared" si="2"/>
        <v>131.47664574963972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1.4543100000000002</v>
      </c>
      <c r="F24">
        <f>GT_Spot!S24</f>
        <v>0</v>
      </c>
      <c r="G24">
        <f>PPCL_NG!S24</f>
        <v>42.722999999999999</v>
      </c>
      <c r="H24">
        <f>PPCL_Spot!S24</f>
        <v>0</v>
      </c>
      <c r="I24">
        <f>Bawana_NG!S24</f>
        <v>24.846527999999999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96.720297787466052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1.8583920000000003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-90</v>
      </c>
      <c r="AA24" s="117">
        <f>STOA!K24</f>
        <v>69.349999999999994</v>
      </c>
      <c r="AB24" s="117">
        <f>-STOA!Q24</f>
        <v>0</v>
      </c>
      <c r="AC24">
        <f t="shared" si="0"/>
        <v>3.0728959519711867</v>
      </c>
      <c r="AD24">
        <f t="shared" si="1"/>
        <v>125.14323183549487</v>
      </c>
      <c r="AE24">
        <f>'IDT-1'!E24</f>
        <v>0</v>
      </c>
      <c r="AF24" s="26"/>
      <c r="AG24">
        <f t="shared" si="2"/>
        <v>125.14323183549487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1.4543100000000002</v>
      </c>
      <c r="F25">
        <f>GT_Spot!S25</f>
        <v>0</v>
      </c>
      <c r="G25">
        <f>PPCL_NG!S25</f>
        <v>42.722999999999999</v>
      </c>
      <c r="H25">
        <f>PPCL_Spot!S25</f>
        <v>0</v>
      </c>
      <c r="I25">
        <f>Bawana_NG!S25</f>
        <v>24.846527999999999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97.802283559482078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1.8583920000000003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-92</v>
      </c>
      <c r="AA25" s="117">
        <f>STOA!K25</f>
        <v>69.349999999999994</v>
      </c>
      <c r="AB25" s="117">
        <f>-STOA!Q25</f>
        <v>0</v>
      </c>
      <c r="AC25">
        <f t="shared" si="0"/>
        <v>3.1001736818093182</v>
      </c>
      <c r="AD25">
        <f t="shared" si="1"/>
        <v>124.19793987767277</v>
      </c>
      <c r="AE25">
        <f>'IDT-1'!E25</f>
        <v>0</v>
      </c>
      <c r="AF25" s="26"/>
      <c r="AG25">
        <f t="shared" si="2"/>
        <v>124.19793987767277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1.4543100000000002</v>
      </c>
      <c r="F26">
        <f>GT_Spot!S26</f>
        <v>0</v>
      </c>
      <c r="G26">
        <f>PPCL_NG!S26</f>
        <v>42.722999999999999</v>
      </c>
      <c r="H26">
        <f>PPCL_Spot!S26</f>
        <v>0</v>
      </c>
      <c r="I26">
        <f>Bawana_NG!S26</f>
        <v>24.846527999999999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98.551042994591143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1.8583920000000003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-95</v>
      </c>
      <c r="AA26" s="117">
        <f>STOA!K26</f>
        <v>69.349999999999994</v>
      </c>
      <c r="AB26" s="117">
        <f>-STOA!Q26</f>
        <v>0</v>
      </c>
      <c r="AC26">
        <f t="shared" si="0"/>
        <v>3.1333971474048643</v>
      </c>
      <c r="AD26">
        <f t="shared" si="1"/>
        <v>121.91347584718629</v>
      </c>
      <c r="AE26">
        <f>'IDT-1'!E26</f>
        <v>0</v>
      </c>
      <c r="AF26" s="26"/>
      <c r="AG26">
        <f t="shared" si="2"/>
        <v>121.91347584718629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1.4567850000000002</v>
      </c>
      <c r="F27">
        <f>GT_Spot!S27</f>
        <v>0</v>
      </c>
      <c r="G27">
        <f>PPCL_NG!S27</f>
        <v>42.722999999999999</v>
      </c>
      <c r="H27">
        <f>PPCL_Spot!S27</f>
        <v>0</v>
      </c>
      <c r="I27">
        <f>Bawana_NG!S27</f>
        <v>24.623999999999995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97.307909423015559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1.8583920000000003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-93</v>
      </c>
      <c r="AA27" s="117">
        <f>STOA!K27</f>
        <v>69.349999999999994</v>
      </c>
      <c r="AB27" s="117">
        <f>-STOA!Q27</f>
        <v>0</v>
      </c>
      <c r="AC27">
        <f t="shared" si="0"/>
        <v>3.1027648505306082</v>
      </c>
      <c r="AD27">
        <f t="shared" si="1"/>
        <v>122.48092157248496</v>
      </c>
      <c r="AE27">
        <f>'IDT-1'!E27</f>
        <v>0</v>
      </c>
      <c r="AF27" s="26"/>
      <c r="AG27">
        <f t="shared" si="2"/>
        <v>122.48092157248496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1.4567850000000002</v>
      </c>
      <c r="F28">
        <f>GT_Spot!S28</f>
        <v>0</v>
      </c>
      <c r="G28">
        <f>PPCL_NG!S28</f>
        <v>42.722999999999999</v>
      </c>
      <c r="H28">
        <f>PPCL_Spot!S28</f>
        <v>0</v>
      </c>
      <c r="I28">
        <f>Bawana_NG!S28</f>
        <v>24.623999999999995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97.026244541925564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1.8583920000000003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-91</v>
      </c>
      <c r="AA28" s="117">
        <f>STOA!K28</f>
        <v>69.349999999999994</v>
      </c>
      <c r="AB28" s="117">
        <f>-STOA!Q28</f>
        <v>0</v>
      </c>
      <c r="AC28">
        <f t="shared" si="0"/>
        <v>3.082529944532626</v>
      </c>
      <c r="AD28">
        <f t="shared" si="1"/>
        <v>124.21949159739295</v>
      </c>
      <c r="AE28">
        <f>'IDT-1'!E28</f>
        <v>0</v>
      </c>
      <c r="AF28" s="26"/>
      <c r="AG28">
        <f t="shared" si="2"/>
        <v>124.21949159739295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1.4567850000000002</v>
      </c>
      <c r="F29">
        <f>GT_Spot!S29</f>
        <v>0</v>
      </c>
      <c r="G29">
        <f>PPCL_NG!S29</f>
        <v>42.722999999999999</v>
      </c>
      <c r="H29">
        <f>PPCL_Spot!S29</f>
        <v>0</v>
      </c>
      <c r="I29">
        <f>Bawana_NG!S29</f>
        <v>24.623999999999995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95.88042780336113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1.8583920000000003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-89</v>
      </c>
      <c r="AA29" s="117">
        <f>STOA!K29</f>
        <v>69.349999999999994</v>
      </c>
      <c r="AB29" s="117">
        <f>-STOA!Q29</f>
        <v>0</v>
      </c>
      <c r="AC29">
        <f t="shared" si="0"/>
        <v>3.0546905021888682</v>
      </c>
      <c r="AD29">
        <f t="shared" si="1"/>
        <v>125.10151430117227</v>
      </c>
      <c r="AE29">
        <f>'IDT-1'!E29</f>
        <v>0</v>
      </c>
      <c r="AF29" s="26"/>
      <c r="AG29">
        <f t="shared" si="2"/>
        <v>125.10151430117227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1.4567850000000002</v>
      </c>
      <c r="F30">
        <f>GT_Spot!S30</f>
        <v>0</v>
      </c>
      <c r="G30">
        <f>PPCL_NG!S30</f>
        <v>42.722999999999999</v>
      </c>
      <c r="H30">
        <f>PPCL_Spot!S30</f>
        <v>0</v>
      </c>
      <c r="I30">
        <f>Bawana_NG!S30</f>
        <v>24.623999999999995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95.763428798231132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1.8583920000000003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-89</v>
      </c>
      <c r="AA30" s="117">
        <f>STOA!K30</f>
        <v>69.349999999999994</v>
      </c>
      <c r="AB30" s="117">
        <f>-STOA!Q30</f>
        <v>0</v>
      </c>
      <c r="AC30">
        <f t="shared" si="0"/>
        <v>3.0536609109437238</v>
      </c>
      <c r="AD30">
        <f t="shared" si="1"/>
        <v>124.98554488728742</v>
      </c>
      <c r="AE30">
        <f>'IDT-1'!E30</f>
        <v>0</v>
      </c>
      <c r="AF30" s="26"/>
      <c r="AG30">
        <f t="shared" si="2"/>
        <v>124.98554488728742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1.4543100000000002</v>
      </c>
      <c r="F31">
        <f>GT_Spot!S31</f>
        <v>0</v>
      </c>
      <c r="G31">
        <f>PPCL_NG!S31</f>
        <v>42.722999999999999</v>
      </c>
      <c r="H31">
        <f>PPCL_Spot!S31</f>
        <v>0</v>
      </c>
      <c r="I31">
        <f>Bawana_NG!S31</f>
        <v>24.623999999999995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95.845835982181143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1.8583920000000003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-87</v>
      </c>
      <c r="AA31" s="117">
        <f>STOA!K31</f>
        <v>69.349999999999994</v>
      </c>
      <c r="AB31" s="117">
        <f>-STOA!Q31</f>
        <v>0</v>
      </c>
      <c r="AC31">
        <f t="shared" si="0"/>
        <v>3.0366080591180937</v>
      </c>
      <c r="AD31">
        <f t="shared" si="1"/>
        <v>127.08252992306305</v>
      </c>
      <c r="AE31">
        <f>'IDT-1'!E31</f>
        <v>0</v>
      </c>
      <c r="AF31" s="26"/>
      <c r="AG31">
        <f t="shared" si="2"/>
        <v>127.08252992306305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1.4543100000000002</v>
      </c>
      <c r="F32">
        <f>GT_Spot!S32</f>
        <v>0</v>
      </c>
      <c r="G32">
        <f>PPCL_NG!S32</f>
        <v>42.722999999999999</v>
      </c>
      <c r="H32">
        <f>PPCL_Spot!S32</f>
        <v>0</v>
      </c>
      <c r="I32">
        <f>Bawana_NG!S32</f>
        <v>24.623999999999995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95.800299380753131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1.8583920000000003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-85</v>
      </c>
      <c r="AA32" s="117">
        <f>STOA!K32</f>
        <v>69.349999999999994</v>
      </c>
      <c r="AB32" s="117">
        <f>-STOA!Q32</f>
        <v>0</v>
      </c>
      <c r="AC32">
        <f t="shared" si="0"/>
        <v>3.0184510819811363</v>
      </c>
      <c r="AD32">
        <f t="shared" si="1"/>
        <v>129.05515029877199</v>
      </c>
      <c r="AE32">
        <f>'IDT-1'!E32</f>
        <v>0</v>
      </c>
      <c r="AF32" s="26"/>
      <c r="AG32">
        <f t="shared" si="2"/>
        <v>129.05515029877199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1.4543100000000002</v>
      </c>
      <c r="F33">
        <f>GT_Spot!S33</f>
        <v>0</v>
      </c>
      <c r="G33">
        <f>PPCL_NG!S33</f>
        <v>42.722999999999999</v>
      </c>
      <c r="H33">
        <f>PPCL_Spot!S33</f>
        <v>0</v>
      </c>
      <c r="I33">
        <f>Bawana_NG!S33</f>
        <v>24.623999999999995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95.480103161483129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1.8583920000000003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-84</v>
      </c>
      <c r="AA33" s="117">
        <f>STOA!K33</f>
        <v>69.349999999999994</v>
      </c>
      <c r="AB33" s="117">
        <f>-STOA!Q33</f>
        <v>0</v>
      </c>
      <c r="AC33">
        <f t="shared" si="0"/>
        <v>3.0067552277293652</v>
      </c>
      <c r="AD33">
        <f t="shared" si="1"/>
        <v>129.74664993375376</v>
      </c>
      <c r="AE33">
        <f>'IDT-1'!E33</f>
        <v>0</v>
      </c>
      <c r="AF33" s="26"/>
      <c r="AG33">
        <f t="shared" si="2"/>
        <v>129.74664993375376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1.4543100000000002</v>
      </c>
      <c r="F34">
        <f>GT_Spot!S34</f>
        <v>0</v>
      </c>
      <c r="G34">
        <f>PPCL_NG!S34</f>
        <v>42.722999999999999</v>
      </c>
      <c r="H34">
        <f>PPCL_Spot!S34</f>
        <v>0</v>
      </c>
      <c r="I34">
        <f>Bawana_NG!S34</f>
        <v>24.623999999999995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95.479954034643143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1.8583920000000003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-82</v>
      </c>
      <c r="AA34" s="117">
        <f>STOA!K34</f>
        <v>69.349999999999994</v>
      </c>
      <c r="AB34" s="117">
        <f>-STOA!Q34</f>
        <v>0</v>
      </c>
      <c r="AC34">
        <f t="shared" si="0"/>
        <v>2.9889976603687822</v>
      </c>
      <c r="AD34">
        <f t="shared" si="1"/>
        <v>131.76425837427433</v>
      </c>
      <c r="AE34">
        <f>'IDT-1'!E34</f>
        <v>0</v>
      </c>
      <c r="AF34" s="26"/>
      <c r="AG34">
        <f t="shared" si="2"/>
        <v>131.76425837427433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1.4543100000000002</v>
      </c>
      <c r="F35">
        <f>GT_Spot!S35</f>
        <v>0</v>
      </c>
      <c r="G35">
        <f>PPCL_NG!S35</f>
        <v>42.722999999999999</v>
      </c>
      <c r="H35">
        <f>PPCL_Spot!S35</f>
        <v>0</v>
      </c>
      <c r="I35">
        <f>Bawana_NG!S35</f>
        <v>24.623999999999995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95.481365082383121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1.8583920000000003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-81</v>
      </c>
      <c r="AA35" s="117">
        <f>STOA!K35</f>
        <v>69.349999999999994</v>
      </c>
      <c r="AB35" s="117">
        <f>-STOA!Q35</f>
        <v>0</v>
      </c>
      <c r="AC35">
        <f t="shared" si="0"/>
        <v>2.9801319500666992</v>
      </c>
      <c r="AD35">
        <f t="shared" si="1"/>
        <v>132.77453513231643</v>
      </c>
      <c r="AE35">
        <f>'IDT-1'!E35</f>
        <v>0</v>
      </c>
      <c r="AF35" s="26"/>
      <c r="AG35">
        <f t="shared" si="2"/>
        <v>132.77453513231643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1.4543100000000002</v>
      </c>
      <c r="F36">
        <f>GT_Spot!S36</f>
        <v>0</v>
      </c>
      <c r="G36">
        <f>PPCL_NG!S36</f>
        <v>42.698759999999993</v>
      </c>
      <c r="H36">
        <f>PPCL_Spot!S36</f>
        <v>0</v>
      </c>
      <c r="I36">
        <f>Bawana_NG!S36</f>
        <v>24.623999999999995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95.481227000943122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1.8583920000000003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-80</v>
      </c>
      <c r="AA36" s="117">
        <f>STOA!K36</f>
        <v>69.349999999999994</v>
      </c>
      <c r="AB36" s="117">
        <f>-STOA!Q36</f>
        <v>0</v>
      </c>
      <c r="AC36">
        <f t="shared" si="0"/>
        <v>2.9710392954278317</v>
      </c>
      <c r="AD36">
        <f t="shared" si="1"/>
        <v>133.75924970551529</v>
      </c>
      <c r="AE36">
        <f>'IDT-1'!E36</f>
        <v>0</v>
      </c>
      <c r="AF36" s="26"/>
      <c r="AG36">
        <f t="shared" si="2"/>
        <v>133.75924970551529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1.4543100000000002</v>
      </c>
      <c r="F37">
        <f>GT_Spot!S37</f>
        <v>0</v>
      </c>
      <c r="G37">
        <f>PPCL_NG!S37</f>
        <v>42.698759999999993</v>
      </c>
      <c r="H37">
        <f>PPCL_Spot!S37</f>
        <v>0</v>
      </c>
      <c r="I37">
        <f>Bawana_NG!S37</f>
        <v>24.623999999999995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94.533008650412043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1.8583920000000003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-78</v>
      </c>
      <c r="AA37" s="117">
        <f>STOA!K37</f>
        <v>69.349999999999994</v>
      </c>
      <c r="AB37" s="117">
        <f>-STOA!Q37</f>
        <v>0</v>
      </c>
      <c r="AC37">
        <f t="shared" si="0"/>
        <v>2.9449387188987677</v>
      </c>
      <c r="AD37">
        <f t="shared" si="1"/>
        <v>134.83713193151328</v>
      </c>
      <c r="AE37">
        <f>'IDT-1'!E37</f>
        <v>0</v>
      </c>
      <c r="AF37" s="26"/>
      <c r="AG37">
        <f t="shared" si="2"/>
        <v>134.83713193151328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-20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1.4543100000000002</v>
      </c>
      <c r="F38">
        <f>GT_Spot!S38</f>
        <v>0</v>
      </c>
      <c r="G38">
        <f>PPCL_NG!S38</f>
        <v>42.698759999999993</v>
      </c>
      <c r="H38">
        <f>PPCL_Spot!S38</f>
        <v>0</v>
      </c>
      <c r="I38">
        <f>Bawana_NG!S38</f>
        <v>24.623999999999995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93.81076185277729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1.8583920000000003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-74</v>
      </c>
      <c r="AA38" s="117">
        <f>STOA!K38</f>
        <v>69.349999999999994</v>
      </c>
      <c r="AB38" s="117">
        <f>-STOA!Q38</f>
        <v>0</v>
      </c>
      <c r="AC38">
        <f t="shared" si="0"/>
        <v>2.9030704369908005</v>
      </c>
      <c r="AD38">
        <f t="shared" si="1"/>
        <v>138.15675341578651</v>
      </c>
      <c r="AE38">
        <f>'IDT-1'!E38</f>
        <v>0</v>
      </c>
      <c r="AF38" s="26"/>
      <c r="AG38">
        <f t="shared" si="2"/>
        <v>138.15675341578651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1.451835</v>
      </c>
      <c r="F39">
        <f>GT_Spot!S39</f>
        <v>0</v>
      </c>
      <c r="G39">
        <f>PPCL_NG!S39</f>
        <v>42.516959999999997</v>
      </c>
      <c r="H39">
        <f>PPCL_Spot!S39</f>
        <v>0</v>
      </c>
      <c r="I39">
        <f>Bawana_NG!S39</f>
        <v>24.623999999999995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93.118767228894313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1.8583920000000003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-72</v>
      </c>
      <c r="AA39" s="117">
        <f>STOA!K39</f>
        <v>69.349999999999994</v>
      </c>
      <c r="AB39" s="117">
        <f>-STOA!Q39</f>
        <v>0</v>
      </c>
      <c r="AC39">
        <f t="shared" si="0"/>
        <v>2.8776030092562395</v>
      </c>
      <c r="AD39">
        <f t="shared" si="1"/>
        <v>139.30595121963808</v>
      </c>
      <c r="AE39">
        <f>'IDT-1'!E39</f>
        <v>0</v>
      </c>
      <c r="AF39" s="26"/>
      <c r="AG39">
        <f t="shared" si="2"/>
        <v>139.30595121963808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-20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1.451835</v>
      </c>
      <c r="F40">
        <f>GT_Spot!S40</f>
        <v>0</v>
      </c>
      <c r="G40">
        <f>PPCL_NG!S40</f>
        <v>42.516959999999997</v>
      </c>
      <c r="H40">
        <f>PPCL_Spot!S40</f>
        <v>0</v>
      </c>
      <c r="I40">
        <f>Bawana_NG!S40</f>
        <v>24.623999999999995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92.058749505133449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1.8583920000000003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-69</v>
      </c>
      <c r="AA40" s="117">
        <f>STOA!K40</f>
        <v>69.349999999999994</v>
      </c>
      <c r="AB40" s="117">
        <f>-STOA!Q40</f>
        <v>0</v>
      </c>
      <c r="AC40">
        <f t="shared" si="0"/>
        <v>2.841640470720558</v>
      </c>
      <c r="AD40">
        <f t="shared" si="1"/>
        <v>141.28189603441288</v>
      </c>
      <c r="AE40">
        <f>'IDT-1'!E40</f>
        <v>0</v>
      </c>
      <c r="AF40" s="26"/>
      <c r="AG40">
        <f t="shared" si="2"/>
        <v>141.28189603441288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-20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1.451835</v>
      </c>
      <c r="F41">
        <f>GT_Spot!S41</f>
        <v>0</v>
      </c>
      <c r="G41">
        <f>PPCL_NG!S41</f>
        <v>42.516959999999997</v>
      </c>
      <c r="H41">
        <f>PPCL_Spot!S41</f>
        <v>0</v>
      </c>
      <c r="I41">
        <f>Bawana_NG!S41</f>
        <v>24.623999999999995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92.10432860385346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1.8583920000000003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-67</v>
      </c>
      <c r="AA41" s="117">
        <f>STOA!K41</f>
        <v>69.349999999999994</v>
      </c>
      <c r="AB41" s="117">
        <f>-STOA!Q41</f>
        <v>0</v>
      </c>
      <c r="AC41">
        <f t="shared" si="0"/>
        <v>2.6467227613009974</v>
      </c>
      <c r="AD41">
        <f t="shared" si="1"/>
        <v>163.52239284255248</v>
      </c>
      <c r="AE41">
        <f>'IDT-1'!E41</f>
        <v>0</v>
      </c>
      <c r="AF41" s="26"/>
      <c r="AG41">
        <f t="shared" si="2"/>
        <v>163.52239284255248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1.451835</v>
      </c>
      <c r="F42">
        <f>GT_Spot!S42</f>
        <v>0</v>
      </c>
      <c r="G42">
        <f>PPCL_NG!S42</f>
        <v>42.516959999999997</v>
      </c>
      <c r="H42">
        <f>PPCL_Spot!S42</f>
        <v>0</v>
      </c>
      <c r="I42">
        <f>Bawana_NG!S42</f>
        <v>24.623999999999995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92.136829427973481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1.8583920000000003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-64</v>
      </c>
      <c r="AA42" s="117">
        <f>STOA!K42</f>
        <v>69.349999999999994</v>
      </c>
      <c r="AB42" s="117">
        <f>-STOA!Q42</f>
        <v>0</v>
      </c>
      <c r="AC42">
        <f t="shared" si="0"/>
        <v>2.797936936430574</v>
      </c>
      <c r="AD42">
        <f t="shared" si="1"/>
        <v>146.4036794915429</v>
      </c>
      <c r="AE42">
        <f>'IDT-1'!E42</f>
        <v>0</v>
      </c>
      <c r="AF42" s="26"/>
      <c r="AG42">
        <f t="shared" si="2"/>
        <v>146.4036794915429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-20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1.4340150000000003</v>
      </c>
      <c r="F43">
        <f>GT_Spot!S43</f>
        <v>0</v>
      </c>
      <c r="G43">
        <f>PPCL_NG!S43</f>
        <v>42.516959999999997</v>
      </c>
      <c r="H43">
        <f>PPCL_Spot!S43</f>
        <v>0</v>
      </c>
      <c r="I43">
        <f>Bawana_NG!S43</f>
        <v>24.623999999999995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92.155319229313477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1.8583920000000003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-61</v>
      </c>
      <c r="AA43" s="117">
        <f>STOA!K43</f>
        <v>69.349999999999994</v>
      </c>
      <c r="AB43" s="117">
        <f>-STOA!Q43</f>
        <v>0</v>
      </c>
      <c r="AC43">
        <f t="shared" si="0"/>
        <v>2.7713084481157795</v>
      </c>
      <c r="AD43">
        <f t="shared" si="1"/>
        <v>149.4309777811977</v>
      </c>
      <c r="AE43">
        <f>'IDT-1'!E43</f>
        <v>0</v>
      </c>
      <c r="AF43" s="26"/>
      <c r="AG43">
        <f t="shared" si="2"/>
        <v>149.4309777811977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-20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1.4340150000000003</v>
      </c>
      <c r="F44">
        <f>GT_Spot!S44</f>
        <v>0</v>
      </c>
      <c r="G44">
        <f>PPCL_NG!S44</f>
        <v>42.516959999999997</v>
      </c>
      <c r="H44">
        <f>PPCL_Spot!S44</f>
        <v>0</v>
      </c>
      <c r="I44">
        <f>Bawana_NG!S44</f>
        <v>24.623999999999995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92.225236053433477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1.8583920000000003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-59</v>
      </c>
      <c r="AA44" s="117">
        <f>STOA!K44</f>
        <v>69.349999999999994</v>
      </c>
      <c r="AB44" s="117">
        <f>-STOA!Q44</f>
        <v>0</v>
      </c>
      <c r="AC44">
        <f t="shared" si="0"/>
        <v>2.7541674611236449</v>
      </c>
      <c r="AD44">
        <f t="shared" si="1"/>
        <v>151.51803559230984</v>
      </c>
      <c r="AE44">
        <f>'IDT-1'!E44</f>
        <v>0</v>
      </c>
      <c r="AF44" s="26"/>
      <c r="AG44">
        <f t="shared" si="2"/>
        <v>151.51803559230984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-20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1.4340150000000003</v>
      </c>
      <c r="F45">
        <f>GT_Spot!S45</f>
        <v>0</v>
      </c>
      <c r="G45">
        <f>PPCL_NG!S45</f>
        <v>42.0867</v>
      </c>
      <c r="H45">
        <f>PPCL_Spot!S45</f>
        <v>0</v>
      </c>
      <c r="I45">
        <f>Bawana_NG!S45</f>
        <v>24.623999999999995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95.066248526313458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1.8583920000000003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-56</v>
      </c>
      <c r="AA45" s="117">
        <f>STOA!K45</f>
        <v>69.349999999999994</v>
      </c>
      <c r="AB45" s="117">
        <f>-STOA!Q45</f>
        <v>0</v>
      </c>
      <c r="AC45">
        <f t="shared" si="0"/>
        <v>2.7043570627074258</v>
      </c>
      <c r="AD45">
        <f t="shared" si="1"/>
        <v>161.978598463606</v>
      </c>
      <c r="AE45">
        <f>'IDT-1'!E45</f>
        <v>0</v>
      </c>
      <c r="AF45" s="26"/>
      <c r="AG45">
        <f t="shared" si="2"/>
        <v>161.978598463606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-15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1.4340150000000003</v>
      </c>
      <c r="F46">
        <f>GT_Spot!S46</f>
        <v>0</v>
      </c>
      <c r="G46">
        <f>PPCL_NG!S46</f>
        <v>42.0867</v>
      </c>
      <c r="H46">
        <f>PPCL_Spot!S46</f>
        <v>0</v>
      </c>
      <c r="I46">
        <f>Bawana_NG!S46</f>
        <v>24.623999999999995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95.700031594676318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1.8583920000000003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-53</v>
      </c>
      <c r="AA46" s="117">
        <f>STOA!K46</f>
        <v>69.349999999999994</v>
      </c>
      <c r="AB46" s="117">
        <f>-STOA!Q46</f>
        <v>0</v>
      </c>
      <c r="AC46">
        <f t="shared" si="0"/>
        <v>2.6832999711424335</v>
      </c>
      <c r="AD46">
        <f t="shared" si="1"/>
        <v>165.63343862353386</v>
      </c>
      <c r="AE46">
        <f>'IDT-1'!E46</f>
        <v>0</v>
      </c>
      <c r="AF46" s="26"/>
      <c r="AG46">
        <f t="shared" si="2"/>
        <v>165.63343862353386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-15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1.4107500000000002</v>
      </c>
      <c r="F47">
        <f>GT_Spot!S47</f>
        <v>0</v>
      </c>
      <c r="G47">
        <f>PPCL_NG!S47</f>
        <v>42.0867</v>
      </c>
      <c r="H47">
        <f>PPCL_Spot!S47</f>
        <v>0</v>
      </c>
      <c r="I47">
        <f>Bawana_NG!S47</f>
        <v>24.623999999999995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95.908693426980989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1.8583920000000003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-49</v>
      </c>
      <c r="AA47" s="117">
        <f>STOA!K47</f>
        <v>69.349999999999994</v>
      </c>
      <c r="AB47" s="117">
        <f>-STOA!Q47</f>
        <v>0</v>
      </c>
      <c r="AC47">
        <f t="shared" si="0"/>
        <v>2.6494189531779329</v>
      </c>
      <c r="AD47">
        <f t="shared" si="1"/>
        <v>169.85271647380307</v>
      </c>
      <c r="AE47">
        <f>'IDT-1'!E47</f>
        <v>0</v>
      </c>
      <c r="AF47" s="26"/>
      <c r="AG47">
        <f t="shared" si="2"/>
        <v>169.85271647380307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-15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1.4107500000000002</v>
      </c>
      <c r="F48">
        <f>GT_Spot!S48</f>
        <v>0</v>
      </c>
      <c r="G48">
        <f>PPCL_NG!S48</f>
        <v>42.0867</v>
      </c>
      <c r="H48">
        <f>PPCL_Spot!S48</f>
        <v>0</v>
      </c>
      <c r="I48">
        <f>Bawana_NG!S48</f>
        <v>24.623999999999995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96.193624677150993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1.8583920000000003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-45</v>
      </c>
      <c r="AA48" s="117">
        <f>STOA!K48</f>
        <v>69.349999999999994</v>
      </c>
      <c r="AB48" s="117">
        <f>-STOA!Q48</f>
        <v>0</v>
      </c>
      <c r="AC48">
        <f t="shared" si="0"/>
        <v>2.6164138380906476</v>
      </c>
      <c r="AD48">
        <f t="shared" si="1"/>
        <v>174.17065283906035</v>
      </c>
      <c r="AE48">
        <f>'IDT-1'!E48</f>
        <v>0</v>
      </c>
      <c r="AF48" s="26"/>
      <c r="AG48">
        <f t="shared" si="2"/>
        <v>174.17065283906035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-15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1.4107500000000002</v>
      </c>
      <c r="F49">
        <f>GT_Spot!S49</f>
        <v>0</v>
      </c>
      <c r="G49">
        <f>PPCL_NG!S49</f>
        <v>42.0867</v>
      </c>
      <c r="H49">
        <f>PPCL_Spot!S49</f>
        <v>0</v>
      </c>
      <c r="I49">
        <f>Bawana_NG!S49</f>
        <v>24.623999999999995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97.094457464741993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1.6392420000000001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-43</v>
      </c>
      <c r="AA49" s="117">
        <f>STOA!K49</f>
        <v>69.349999999999994</v>
      </c>
      <c r="AB49" s="117">
        <f>-STOA!Q49</f>
        <v>0</v>
      </c>
      <c r="AC49">
        <f t="shared" si="0"/>
        <v>2.5602657539660814</v>
      </c>
      <c r="AD49">
        <f t="shared" si="1"/>
        <v>181.90848371077587</v>
      </c>
      <c r="AE49">
        <f>'IDT-1'!E49</f>
        <v>0</v>
      </c>
      <c r="AF49" s="26"/>
      <c r="AG49">
        <f t="shared" si="2"/>
        <v>181.90848371077587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-10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1.4107500000000002</v>
      </c>
      <c r="F50">
        <f>GT_Spot!S50</f>
        <v>0</v>
      </c>
      <c r="G50">
        <f>PPCL_NG!S50</f>
        <v>42.0867</v>
      </c>
      <c r="H50">
        <f>PPCL_Spot!S50</f>
        <v>0</v>
      </c>
      <c r="I50">
        <f>Bawana_NG!S50</f>
        <v>24.623999999999995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97.102384227762002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1.6392420000000001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-38</v>
      </c>
      <c r="AA50" s="117">
        <f>STOA!K50</f>
        <v>69.349999999999994</v>
      </c>
      <c r="AB50" s="117">
        <f>-STOA!Q50</f>
        <v>0</v>
      </c>
      <c r="AC50">
        <f t="shared" si="0"/>
        <v>2.5159448718696806</v>
      </c>
      <c r="AD50">
        <f t="shared" si="1"/>
        <v>186.96073135589228</v>
      </c>
      <c r="AE50">
        <f>'IDT-1'!E50</f>
        <v>0</v>
      </c>
      <c r="AF50" s="26"/>
      <c r="AG50">
        <f t="shared" si="2"/>
        <v>186.96073135589228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-10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1.4107500000000002</v>
      </c>
      <c r="F51">
        <f>GT_Spot!S51</f>
        <v>0</v>
      </c>
      <c r="G51">
        <f>PPCL_NG!S51</f>
        <v>42.0867</v>
      </c>
      <c r="H51">
        <f>PPCL_Spot!S51</f>
        <v>0</v>
      </c>
      <c r="I51">
        <f>Bawana_NG!S51</f>
        <v>24.623999999999995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98.962385701451979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1.6392420000000001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-38</v>
      </c>
      <c r="AA51" s="117">
        <f>STOA!K51</f>
        <v>69.349999999999994</v>
      </c>
      <c r="AB51" s="117">
        <f>-STOA!Q51</f>
        <v>0</v>
      </c>
      <c r="AC51">
        <f t="shared" si="0"/>
        <v>2.5323128848381526</v>
      </c>
      <c r="AD51">
        <f t="shared" si="1"/>
        <v>188.8043648166138</v>
      </c>
      <c r="AE51">
        <f>'IDT-1'!E51</f>
        <v>0</v>
      </c>
      <c r="AF51" s="26"/>
      <c r="AG51">
        <f t="shared" si="2"/>
        <v>188.8043648166138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-10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1.4107500000000002</v>
      </c>
      <c r="F52">
        <f>GT_Spot!S52</f>
        <v>0</v>
      </c>
      <c r="G52">
        <f>PPCL_NG!S52</f>
        <v>42.0867</v>
      </c>
      <c r="H52">
        <f>PPCL_Spot!S52</f>
        <v>0</v>
      </c>
      <c r="I52">
        <f>Bawana_NG!S52</f>
        <v>24.623999999999995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98.962304755971971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1.6392420000000001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-34</v>
      </c>
      <c r="AA52" s="117">
        <f>STOA!K52</f>
        <v>69.349999999999994</v>
      </c>
      <c r="AB52" s="117">
        <f>-STOA!Q52</f>
        <v>0</v>
      </c>
      <c r="AC52">
        <f t="shared" si="0"/>
        <v>2.4967996624291473</v>
      </c>
      <c r="AD52">
        <f t="shared" si="1"/>
        <v>192.83979709354281</v>
      </c>
      <c r="AE52">
        <f>'IDT-1'!E52</f>
        <v>0</v>
      </c>
      <c r="AF52" s="26"/>
      <c r="AG52">
        <f t="shared" si="2"/>
        <v>192.83979709354281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-10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1.4107500000000002</v>
      </c>
      <c r="F53">
        <f>GT_Spot!S53</f>
        <v>0</v>
      </c>
      <c r="G53">
        <f>PPCL_NG!S53</f>
        <v>42.0867</v>
      </c>
      <c r="H53">
        <f>PPCL_Spot!S53</f>
        <v>0</v>
      </c>
      <c r="I53">
        <f>Bawana_NG!S53</f>
        <v>24.623999999999995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99.024798881691979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1.6392420000000001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-34</v>
      </c>
      <c r="AA53" s="117">
        <f>STOA!K53</f>
        <v>69.349999999999994</v>
      </c>
      <c r="AB53" s="117">
        <f>-STOA!Q53</f>
        <v>0</v>
      </c>
      <c r="AC53">
        <f t="shared" si="0"/>
        <v>2.4085683355135301</v>
      </c>
      <c r="AD53">
        <f t="shared" si="1"/>
        <v>202.99052254617843</v>
      </c>
      <c r="AE53">
        <f>'IDT-1'!E53</f>
        <v>0</v>
      </c>
      <c r="AF53" s="26"/>
      <c r="AG53">
        <f t="shared" si="2"/>
        <v>202.99052254617843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1.3869900000000002</v>
      </c>
      <c r="F54">
        <f>GT_Spot!S54</f>
        <v>0</v>
      </c>
      <c r="G54">
        <f>PPCL_NG!S54</f>
        <v>42.0867</v>
      </c>
      <c r="H54">
        <f>PPCL_Spot!S54</f>
        <v>0</v>
      </c>
      <c r="I54">
        <f>Bawana_NG!S54</f>
        <v>24.623999999999995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98.934717934571978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1.6392420000000001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-31</v>
      </c>
      <c r="AA54" s="117">
        <f>STOA!K54</f>
        <v>69.349999999999994</v>
      </c>
      <c r="AB54" s="117">
        <f>-STOA!Q54</f>
        <v>0</v>
      </c>
      <c r="AC54">
        <f t="shared" si="0"/>
        <v>2.3809321526122882</v>
      </c>
      <c r="AD54">
        <f t="shared" si="1"/>
        <v>205.90431778195969</v>
      </c>
      <c r="AE54">
        <f>'IDT-1'!E54</f>
        <v>0</v>
      </c>
      <c r="AF54" s="26"/>
      <c r="AG54">
        <f t="shared" si="2"/>
        <v>205.90431778195969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1.3869900000000002</v>
      </c>
      <c r="F55">
        <f>GT_Spot!S55</f>
        <v>0</v>
      </c>
      <c r="G55">
        <f>PPCL_NG!S55</f>
        <v>41.5413</v>
      </c>
      <c r="H55">
        <f>PPCL_Spot!S55</f>
        <v>0</v>
      </c>
      <c r="I55">
        <f>Bawana_NG!S55</f>
        <v>24.623999999999995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98.992298514361991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1.6392420000000001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-29</v>
      </c>
      <c r="AA55" s="117">
        <f>STOA!K55</f>
        <v>69.349999999999994</v>
      </c>
      <c r="AB55" s="117">
        <f>-STOA!Q55</f>
        <v>0</v>
      </c>
      <c r="AC55">
        <f t="shared" si="0"/>
        <v>2.3588830866700494</v>
      </c>
      <c r="AD55">
        <f t="shared" si="1"/>
        <v>207.4385474276919</v>
      </c>
      <c r="AE55">
        <f>'IDT-1'!E55</f>
        <v>0</v>
      </c>
      <c r="AF55" s="26"/>
      <c r="AG55">
        <f t="shared" si="2"/>
        <v>207.4385474276919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1.3869900000000002</v>
      </c>
      <c r="F56">
        <f>GT_Spot!S56</f>
        <v>0</v>
      </c>
      <c r="G56">
        <f>PPCL_NG!S56</f>
        <v>41.5413</v>
      </c>
      <c r="H56">
        <f>PPCL_Spot!S56</f>
        <v>0</v>
      </c>
      <c r="I56">
        <f>Bawana_NG!S56</f>
        <v>24.623999999999995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98.992217567241994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1.6392420000000001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-28</v>
      </c>
      <c r="AA56" s="117">
        <f>STOA!K56</f>
        <v>69.349999999999994</v>
      </c>
      <c r="AB56" s="117">
        <f>-STOA!Q56</f>
        <v>0</v>
      </c>
      <c r="AC56">
        <f t="shared" si="0"/>
        <v>2.3500042468131985</v>
      </c>
      <c r="AD56">
        <f t="shared" si="1"/>
        <v>208.44734532042878</v>
      </c>
      <c r="AE56">
        <f>'IDT-1'!E56</f>
        <v>0</v>
      </c>
      <c r="AF56" s="26"/>
      <c r="AG56">
        <f t="shared" si="2"/>
        <v>208.44734532042878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1.3869900000000002</v>
      </c>
      <c r="F57">
        <f>GT_Spot!S57</f>
        <v>0</v>
      </c>
      <c r="G57">
        <f>PPCL_NG!S57</f>
        <v>41.5413</v>
      </c>
      <c r="H57">
        <f>PPCL_Spot!S57</f>
        <v>0</v>
      </c>
      <c r="I57">
        <f>Bawana_NG!S57</f>
        <v>24.623999999999995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98.992298514361991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1.6392420000000001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-27</v>
      </c>
      <c r="AA57" s="117">
        <f>STOA!K57</f>
        <v>69.349999999999994</v>
      </c>
      <c r="AB57" s="117">
        <f>-STOA!Q57</f>
        <v>0</v>
      </c>
      <c r="AC57">
        <f t="shared" si="0"/>
        <v>2.341126831625659</v>
      </c>
      <c r="AD57">
        <f t="shared" si="1"/>
        <v>209.45630368273629</v>
      </c>
      <c r="AE57">
        <f>'IDT-1'!E57</f>
        <v>0</v>
      </c>
      <c r="AF57" s="26"/>
      <c r="AG57">
        <f t="shared" si="2"/>
        <v>209.45630368273629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1.3869900000000002</v>
      </c>
      <c r="F58">
        <f>GT_Spot!S58</f>
        <v>0</v>
      </c>
      <c r="G58">
        <f>PPCL_NG!S58</f>
        <v>41.5413</v>
      </c>
      <c r="H58">
        <f>PPCL_Spot!S58</f>
        <v>0</v>
      </c>
      <c r="I58">
        <f>Bawana_NG!S58</f>
        <v>24.623999999999995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98.992217567241994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1.6392420000000001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-25</v>
      </c>
      <c r="AA58" s="117">
        <f>STOA!K58</f>
        <v>69.349999999999994</v>
      </c>
      <c r="AB58" s="117">
        <f>-STOA!Q58</f>
        <v>0</v>
      </c>
      <c r="AC58">
        <f t="shared" si="0"/>
        <v>2.3233698642466125</v>
      </c>
      <c r="AD58">
        <f t="shared" si="1"/>
        <v>211.47397970299536</v>
      </c>
      <c r="AE58">
        <f>'IDT-1'!E58</f>
        <v>0</v>
      </c>
      <c r="AF58" s="26"/>
      <c r="AG58">
        <f t="shared" si="2"/>
        <v>211.47397970299536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1.3869900000000002</v>
      </c>
      <c r="F59">
        <f>GT_Spot!S59</f>
        <v>0</v>
      </c>
      <c r="G59">
        <f>PPCL_NG!S59</f>
        <v>38.511299999999999</v>
      </c>
      <c r="H59">
        <f>PPCL_Spot!S59</f>
        <v>0</v>
      </c>
      <c r="I59">
        <f>Bawana_NG!S59</f>
        <v>24.623999999999995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98.293135704813693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1.6392420000000001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-27</v>
      </c>
      <c r="AA59" s="117">
        <f>STOA!K59</f>
        <v>69.349999999999994</v>
      </c>
      <c r="AB59" s="117">
        <f>-STOA!Q59</f>
        <v>0</v>
      </c>
      <c r="AC59">
        <f t="shared" si="0"/>
        <v>2.3083101989016344</v>
      </c>
      <c r="AD59">
        <f t="shared" si="1"/>
        <v>205.75995750591204</v>
      </c>
      <c r="AE59">
        <f>'IDT-1'!E59</f>
        <v>0</v>
      </c>
      <c r="AF59" s="26"/>
      <c r="AG59">
        <f t="shared" si="2"/>
        <v>205.75995750591204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1.3869900000000002</v>
      </c>
      <c r="F60">
        <f>GT_Spot!S60</f>
        <v>0</v>
      </c>
      <c r="G60">
        <f>PPCL_NG!S60</f>
        <v>38.511299999999999</v>
      </c>
      <c r="H60">
        <f>PPCL_Spot!S60</f>
        <v>0</v>
      </c>
      <c r="I60">
        <f>Bawana_NG!S60</f>
        <v>24.623999999999995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94.42305475769372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1.6392420000000001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-24</v>
      </c>
      <c r="AA60" s="117">
        <f>STOA!K60</f>
        <v>69.349999999999994</v>
      </c>
      <c r="AB60" s="117">
        <f>-STOA!Q60</f>
        <v>0</v>
      </c>
      <c r="AC60">
        <f t="shared" si="0"/>
        <v>2.2476191040003921</v>
      </c>
      <c r="AD60">
        <f t="shared" si="1"/>
        <v>204.9505676536933</v>
      </c>
      <c r="AE60">
        <f>'IDT-1'!E60</f>
        <v>0</v>
      </c>
      <c r="AF60" s="26"/>
      <c r="AG60">
        <f t="shared" si="2"/>
        <v>204.9505676536933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1.3869900000000002</v>
      </c>
      <c r="F61">
        <f>GT_Spot!S61</f>
        <v>0</v>
      </c>
      <c r="G61">
        <f>PPCL_NG!S61</f>
        <v>38.511299999999999</v>
      </c>
      <c r="H61">
        <f>PPCL_Spot!S61</f>
        <v>0</v>
      </c>
      <c r="I61">
        <f>Bawana_NG!S61</f>
        <v>24.623999999999995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94.570527290331725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1.6392420000000001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-22</v>
      </c>
      <c r="AA61" s="117">
        <f>STOA!K61</f>
        <v>69.349999999999994</v>
      </c>
      <c r="AB61" s="117">
        <f>-STOA!Q61</f>
        <v>0</v>
      </c>
      <c r="AC61">
        <f t="shared" si="0"/>
        <v>2.2311606072432157</v>
      </c>
      <c r="AD61">
        <f t="shared" si="1"/>
        <v>207.11449868308847</v>
      </c>
      <c r="AE61">
        <f>'IDT-1'!E61</f>
        <v>0</v>
      </c>
      <c r="AF61" s="26"/>
      <c r="AG61">
        <f t="shared" si="2"/>
        <v>207.11449868308847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1.3869900000000002</v>
      </c>
      <c r="F62">
        <f>GT_Spot!S62</f>
        <v>0</v>
      </c>
      <c r="G62">
        <f>PPCL_NG!S62</f>
        <v>38.511299999999999</v>
      </c>
      <c r="H62">
        <f>PPCL_Spot!S62</f>
        <v>0</v>
      </c>
      <c r="I62">
        <f>Bawana_NG!S62</f>
        <v>24.623999999999995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94.510446344851729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1.6392420000000001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-26</v>
      </c>
      <c r="AA62" s="117">
        <f>STOA!K62</f>
        <v>69.349999999999994</v>
      </c>
      <c r="AB62" s="117">
        <f>-STOA!Q62</f>
        <v>0</v>
      </c>
      <c r="AC62">
        <f t="shared" si="0"/>
        <v>2.2661444050117736</v>
      </c>
      <c r="AD62">
        <f t="shared" si="1"/>
        <v>203.01943393983996</v>
      </c>
      <c r="AE62">
        <f>'IDT-1'!E62</f>
        <v>0</v>
      </c>
      <c r="AF62" s="26"/>
      <c r="AG62">
        <f t="shared" si="2"/>
        <v>203.01943393983996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1.3869900000000002</v>
      </c>
      <c r="F63">
        <f>GT_Spot!S63</f>
        <v>0</v>
      </c>
      <c r="G63">
        <f>PPCL_NG!S63</f>
        <v>38.511299999999999</v>
      </c>
      <c r="H63">
        <f>PPCL_Spot!S63</f>
        <v>0</v>
      </c>
      <c r="I63">
        <f>Bawana_NG!S63</f>
        <v>24.623999999999995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94.568418291941725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1.6392420000000001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-25</v>
      </c>
      <c r="AA63" s="117">
        <f>STOA!K63</f>
        <v>69.349999999999994</v>
      </c>
      <c r="AB63" s="117">
        <f>-STOA!Q63</f>
        <v>0</v>
      </c>
      <c r="AC63">
        <f t="shared" si="0"/>
        <v>2.25777643062397</v>
      </c>
      <c r="AD63">
        <f t="shared" si="1"/>
        <v>204.08577386131773</v>
      </c>
      <c r="AE63">
        <f>'IDT-1'!E63</f>
        <v>0</v>
      </c>
      <c r="AF63" s="26"/>
      <c r="AG63">
        <f t="shared" si="2"/>
        <v>204.08577386131773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1.3869900000000002</v>
      </c>
      <c r="F64">
        <f>GT_Spot!S64</f>
        <v>0</v>
      </c>
      <c r="G64">
        <f>PPCL_NG!S64</f>
        <v>38.511299999999999</v>
      </c>
      <c r="H64">
        <f>PPCL_Spot!S64</f>
        <v>0</v>
      </c>
      <c r="I64">
        <f>Bawana_NG!S64</f>
        <v>24.623999999999995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94.727908989762724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2.9015460000000002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-21</v>
      </c>
      <c r="AA64" s="117">
        <f>STOA!K64</f>
        <v>69.349999999999994</v>
      </c>
      <c r="AB64" s="117">
        <f>-STOA!Q64</f>
        <v>0</v>
      </c>
      <c r="AC64">
        <f t="shared" si="0"/>
        <v>2.2347757138760138</v>
      </c>
      <c r="AD64">
        <f t="shared" si="1"/>
        <v>209.53056927588671</v>
      </c>
      <c r="AE64">
        <f>'IDT-1'!E64</f>
        <v>0</v>
      </c>
      <c r="AF64" s="26"/>
      <c r="AG64">
        <f t="shared" si="2"/>
        <v>209.53056927588671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1.3869900000000002</v>
      </c>
      <c r="F65">
        <f>GT_Spot!S65</f>
        <v>0</v>
      </c>
      <c r="G65">
        <f>PPCL_NG!S65</f>
        <v>38.511299999999999</v>
      </c>
      <c r="H65">
        <f>PPCL_Spot!S65</f>
        <v>0</v>
      </c>
      <c r="I65">
        <f>Bawana_NG!S65</f>
        <v>24.623999999999995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95.027434296994429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2.9015460000000002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-20</v>
      </c>
      <c r="AA65" s="117">
        <f>STOA!K65</f>
        <v>69.349999999999994</v>
      </c>
      <c r="AB65" s="117">
        <f>-STOA!Q65</f>
        <v>0</v>
      </c>
      <c r="AC65">
        <f t="shared" si="0"/>
        <v>2.2285334090574573</v>
      </c>
      <c r="AD65">
        <f t="shared" si="1"/>
        <v>210.83633688793697</v>
      </c>
      <c r="AE65">
        <f>'IDT-1'!E65</f>
        <v>0</v>
      </c>
      <c r="AF65" s="26"/>
      <c r="AG65">
        <f t="shared" si="2"/>
        <v>210.83633688793697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1.3869900000000002</v>
      </c>
      <c r="F66">
        <f>GT_Spot!S66</f>
        <v>0</v>
      </c>
      <c r="G66">
        <f>PPCL_NG!S66</f>
        <v>38.511299999999999</v>
      </c>
      <c r="H66">
        <f>PPCL_Spot!S66</f>
        <v>0</v>
      </c>
      <c r="I66">
        <f>Bawana_NG!S66</f>
        <v>24.623999999999995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95.027353351514435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2.9015460000000002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-20</v>
      </c>
      <c r="AA66" s="117">
        <f>STOA!K66</f>
        <v>69.349999999999994</v>
      </c>
      <c r="AB66" s="117">
        <f>-STOA!Q66</f>
        <v>0</v>
      </c>
      <c r="AC66">
        <f t="shared" si="0"/>
        <v>2.2285326967372332</v>
      </c>
      <c r="AD66">
        <f t="shared" si="1"/>
        <v>210.83625665477717</v>
      </c>
      <c r="AE66">
        <f>'IDT-1'!E66</f>
        <v>0</v>
      </c>
      <c r="AF66" s="26"/>
      <c r="AG66">
        <f t="shared" si="2"/>
        <v>210.83625665477717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1.3869900000000002</v>
      </c>
      <c r="F67">
        <f>GT_Spot!S67</f>
        <v>0</v>
      </c>
      <c r="G67">
        <f>PPCL_NG!S67</f>
        <v>38.511299999999999</v>
      </c>
      <c r="H67">
        <f>PPCL_Spot!S67</f>
        <v>0</v>
      </c>
      <c r="I67">
        <f>Bawana_NG!S67</f>
        <v>24.623999999999995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95.055071022914433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2.9015460000000002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-19</v>
      </c>
      <c r="AA67" s="117">
        <f>STOA!K67</f>
        <v>69.349999999999994</v>
      </c>
      <c r="AB67" s="117">
        <f>-STOA!Q67</f>
        <v>0</v>
      </c>
      <c r="AC67">
        <f t="shared" si="0"/>
        <v>2.2198984847233585</v>
      </c>
      <c r="AD67">
        <f t="shared" si="1"/>
        <v>211.87260853819106</v>
      </c>
      <c r="AE67">
        <f>'IDT-1'!E67</f>
        <v>0</v>
      </c>
      <c r="AF67" s="26"/>
      <c r="AG67">
        <f t="shared" si="2"/>
        <v>211.87260853819106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1.3869900000000002</v>
      </c>
      <c r="F68">
        <f>GT_Spot!S68</f>
        <v>0</v>
      </c>
      <c r="G68">
        <f>PPCL_NG!S68</f>
        <v>38.511299999999999</v>
      </c>
      <c r="H68">
        <f>PPCL_Spot!S68</f>
        <v>0</v>
      </c>
      <c r="I68">
        <f>Bawana_NG!S68</f>
        <v>24.623999999999995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95.055098002554445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2.9015460000000002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-24</v>
      </c>
      <c r="AA68" s="117">
        <f>STOA!K68</f>
        <v>69.349999999999994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2.2642893597551668</v>
      </c>
      <c r="AD68">
        <f t="shared" ref="AD68:AD98" si="4">SUM(B68:AB68,AI68:AR68)-AC68</f>
        <v>206.82824464279926</v>
      </c>
      <c r="AE68">
        <f>'IDT-1'!E68</f>
        <v>0</v>
      </c>
      <c r="AF68" s="26"/>
      <c r="AG68">
        <f t="shared" ref="AG68:AG98" si="5">SUM(AD68:AF68)+AT68</f>
        <v>206.82824464279926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1.3869900000000002</v>
      </c>
      <c r="F69">
        <f>GT_Spot!S69</f>
        <v>0</v>
      </c>
      <c r="G69">
        <f>PPCL_NG!S69</f>
        <v>38.511299999999999</v>
      </c>
      <c r="H69">
        <f>PPCL_Spot!S69</f>
        <v>0</v>
      </c>
      <c r="I69">
        <f>Bawana_NG!S69</f>
        <v>24.623999999999995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95.427969454071047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2.9015460000000002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-24</v>
      </c>
      <c r="AA69" s="117">
        <f>STOA!K69</f>
        <v>69.349999999999994</v>
      </c>
      <c r="AB69" s="117">
        <f>-STOA!Q69</f>
        <v>0</v>
      </c>
      <c r="AC69">
        <f t="shared" si="3"/>
        <v>2.2675706285285129</v>
      </c>
      <c r="AD69">
        <f t="shared" si="4"/>
        <v>207.19783482554251</v>
      </c>
      <c r="AE69">
        <f>'IDT-1'!E69</f>
        <v>0</v>
      </c>
      <c r="AF69" s="26"/>
      <c r="AG69">
        <f t="shared" si="5"/>
        <v>207.19783482554251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1.3869900000000002</v>
      </c>
      <c r="F70">
        <f>GT_Spot!S70</f>
        <v>0</v>
      </c>
      <c r="G70">
        <f>PPCL_NG!S70</f>
        <v>38.511299999999999</v>
      </c>
      <c r="H70">
        <f>PPCL_Spot!S70</f>
        <v>0</v>
      </c>
      <c r="I70">
        <f>Bawana_NG!S70</f>
        <v>24.623999999999995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95.869394360207451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2.9015460000000002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-26</v>
      </c>
      <c r="AA70" s="117">
        <f>STOA!K70</f>
        <v>69.349999999999994</v>
      </c>
      <c r="AB70" s="117">
        <f>-STOA!Q70</f>
        <v>0</v>
      </c>
      <c r="AC70">
        <f t="shared" si="3"/>
        <v>2.289211422746904</v>
      </c>
      <c r="AD70">
        <f t="shared" si="4"/>
        <v>205.61761893746052</v>
      </c>
      <c r="AE70">
        <f>'IDT-1'!E70</f>
        <v>0</v>
      </c>
      <c r="AF70" s="26"/>
      <c r="AG70">
        <f t="shared" si="5"/>
        <v>205.61761893746052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1.3869900000000002</v>
      </c>
      <c r="F71">
        <f>GT_Spot!S71</f>
        <v>0</v>
      </c>
      <c r="G71">
        <f>PPCL_NG!S71</f>
        <v>38.511299999999999</v>
      </c>
      <c r="H71">
        <f>PPCL_Spot!S71</f>
        <v>0</v>
      </c>
      <c r="I71">
        <f>Bawana_NG!S71</f>
        <v>24.623999999999995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97.911905932662677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2.9015460000000002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-29</v>
      </c>
      <c r="AA71" s="117">
        <f>STOA!K71</f>
        <v>69.349999999999994</v>
      </c>
      <c r="AB71" s="117">
        <f>-STOA!Q71</f>
        <v>0</v>
      </c>
      <c r="AC71">
        <f t="shared" si="3"/>
        <v>2.3338199071510957</v>
      </c>
      <c r="AD71">
        <f t="shared" si="4"/>
        <v>204.61552202551155</v>
      </c>
      <c r="AE71">
        <f>'IDT-1'!E71</f>
        <v>0</v>
      </c>
      <c r="AF71" s="26"/>
      <c r="AG71">
        <f t="shared" si="5"/>
        <v>204.61552202551155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1.3869900000000002</v>
      </c>
      <c r="F72">
        <f>GT_Spot!S72</f>
        <v>0</v>
      </c>
      <c r="G72">
        <f>PPCL_NG!S72</f>
        <v>38.511299999999999</v>
      </c>
      <c r="H72">
        <f>PPCL_Spot!S72</f>
        <v>0</v>
      </c>
      <c r="I72">
        <f>Bawana_NG!S72</f>
        <v>24.623999999999995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98.38098538788276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2.9015460000000002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-34</v>
      </c>
      <c r="AA72" s="117">
        <f>STOA!K72</f>
        <v>69.349999999999994</v>
      </c>
      <c r="AB72" s="117">
        <f>-STOA!Q72</f>
        <v>0</v>
      </c>
      <c r="AC72">
        <f t="shared" si="3"/>
        <v>2.3823384439680093</v>
      </c>
      <c r="AD72">
        <f t="shared" si="4"/>
        <v>200.03608294391475</v>
      </c>
      <c r="AE72">
        <f>'IDT-1'!E72</f>
        <v>0</v>
      </c>
      <c r="AF72" s="26"/>
      <c r="AG72">
        <f t="shared" si="5"/>
        <v>200.03608294391475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1.3869900000000002</v>
      </c>
      <c r="F73">
        <f>GT_Spot!S73</f>
        <v>0</v>
      </c>
      <c r="G73">
        <f>PPCL_NG!S73</f>
        <v>38.511299999999999</v>
      </c>
      <c r="H73">
        <f>PPCL_Spot!S73</f>
        <v>0</v>
      </c>
      <c r="I73">
        <f>Bawana_NG!S73</f>
        <v>24.623999999999995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98.454220303306698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2.9015460000000002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-35</v>
      </c>
      <c r="AA73" s="117">
        <f>STOA!K73</f>
        <v>69.349999999999994</v>
      </c>
      <c r="AB73" s="117">
        <f>-STOA!Q73</f>
        <v>0</v>
      </c>
      <c r="AC73">
        <f t="shared" si="3"/>
        <v>2.3918610387459349</v>
      </c>
      <c r="AD73">
        <f t="shared" si="4"/>
        <v>199.09979526456075</v>
      </c>
      <c r="AE73">
        <f>'IDT-1'!E73</f>
        <v>0</v>
      </c>
      <c r="AF73" s="26"/>
      <c r="AG73">
        <f t="shared" si="5"/>
        <v>199.09979526456075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1.3869900000000002</v>
      </c>
      <c r="F74">
        <f>GT_Spot!S74</f>
        <v>0</v>
      </c>
      <c r="G74">
        <f>PPCL_NG!S74</f>
        <v>38.511299999999999</v>
      </c>
      <c r="H74">
        <f>PPCL_Spot!S74</f>
        <v>0</v>
      </c>
      <c r="I74">
        <f>Bawana_NG!S74</f>
        <v>24.623999999999995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98.464797583495226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2.9015460000000002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-37</v>
      </c>
      <c r="AA74" s="117">
        <f>STOA!K74</f>
        <v>69.349999999999994</v>
      </c>
      <c r="AB74" s="117">
        <f>-STOA!Q74</f>
        <v>0</v>
      </c>
      <c r="AC74">
        <f t="shared" si="3"/>
        <v>2.4097103738559849</v>
      </c>
      <c r="AD74">
        <f t="shared" si="4"/>
        <v>197.09252320963924</v>
      </c>
      <c r="AE74">
        <f>'IDT-1'!E74</f>
        <v>0</v>
      </c>
      <c r="AF74" s="26"/>
      <c r="AG74">
        <f t="shared" si="5"/>
        <v>197.09252320963924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1.3869900000000002</v>
      </c>
      <c r="F75">
        <f>GT_Spot!S75</f>
        <v>0</v>
      </c>
      <c r="G75">
        <f>PPCL_NG!S75</f>
        <v>41.874600000000001</v>
      </c>
      <c r="H75">
        <f>PPCL_Spot!S75</f>
        <v>0</v>
      </c>
      <c r="I75">
        <f>Bawana_NG!S75</f>
        <v>24.623999999999995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97.645543817982485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2.9015460000000002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-36</v>
      </c>
      <c r="AA75" s="117">
        <f>STOA!K75</f>
        <v>69.349999999999994</v>
      </c>
      <c r="AB75" s="117">
        <f>-STOA!Q75</f>
        <v>0</v>
      </c>
      <c r="AC75">
        <f t="shared" si="3"/>
        <v>2.512001128419231</v>
      </c>
      <c r="AD75">
        <f t="shared" si="4"/>
        <v>190.53427868956325</v>
      </c>
      <c r="AE75">
        <f>'IDT-1'!E75</f>
        <v>0</v>
      </c>
      <c r="AF75" s="26"/>
      <c r="AG75">
        <f t="shared" si="5"/>
        <v>190.53427868956325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-10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1.3869900000000002</v>
      </c>
      <c r="F76">
        <f>GT_Spot!S76</f>
        <v>0</v>
      </c>
      <c r="G76">
        <f>PPCL_NG!S76</f>
        <v>41.874600000000001</v>
      </c>
      <c r="H76">
        <f>PPCL_Spot!S76</f>
        <v>0</v>
      </c>
      <c r="I76">
        <f>Bawana_NG!S76</f>
        <v>24.623999999999995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97.873279797084507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2.9015460000000002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-38</v>
      </c>
      <c r="AA76" s="117">
        <f>STOA!K76</f>
        <v>69.349999999999994</v>
      </c>
      <c r="AB76" s="117">
        <f>-STOA!Q76</f>
        <v>0</v>
      </c>
      <c r="AC76">
        <f t="shared" si="3"/>
        <v>2.5317614600797191</v>
      </c>
      <c r="AD76">
        <f t="shared" si="4"/>
        <v>188.74225433700479</v>
      </c>
      <c r="AE76">
        <f>'IDT-1'!E76</f>
        <v>0</v>
      </c>
      <c r="AF76" s="26"/>
      <c r="AG76">
        <f t="shared" si="5"/>
        <v>188.74225433700479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-10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1.3869900000000002</v>
      </c>
      <c r="F77">
        <f>GT_Spot!S77</f>
        <v>0</v>
      </c>
      <c r="G77">
        <f>PPCL_NG!S77</f>
        <v>41.874600000000001</v>
      </c>
      <c r="H77">
        <f>PPCL_Spot!S77</f>
        <v>0</v>
      </c>
      <c r="I77">
        <f>Bawana_NG!S77</f>
        <v>24.623999999999995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99.768059326308901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2.9015460000000002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-43</v>
      </c>
      <c r="AA77" s="117">
        <f>STOA!K77</f>
        <v>69.349999999999994</v>
      </c>
      <c r="AB77" s="117">
        <f>-STOA!Q77</f>
        <v>0</v>
      </c>
      <c r="AC77">
        <f t="shared" si="3"/>
        <v>2.6816074327698236</v>
      </c>
      <c r="AD77">
        <f t="shared" si="4"/>
        <v>175.48718789353907</v>
      </c>
      <c r="AE77">
        <f>'IDT-1'!E77</f>
        <v>0</v>
      </c>
      <c r="AF77" s="26"/>
      <c r="AG77">
        <f t="shared" si="5"/>
        <v>175.48718789353907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1.3869900000000002</v>
      </c>
      <c r="F78">
        <f>GT_Spot!S78</f>
        <v>0</v>
      </c>
      <c r="G78">
        <f>PPCL_NG!S78</f>
        <v>41.874600000000001</v>
      </c>
      <c r="H78">
        <f>PPCL_Spot!S78</f>
        <v>0</v>
      </c>
      <c r="I78">
        <f>Bawana_NG!S78</f>
        <v>24.623999999999995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102.05959051573193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2.9015460000000002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-46</v>
      </c>
      <c r="AA78" s="117">
        <f>STOA!K78</f>
        <v>69.349999999999994</v>
      </c>
      <c r="AB78" s="117">
        <f>-STOA!Q78</f>
        <v>0</v>
      </c>
      <c r="AC78">
        <f t="shared" si="3"/>
        <v>2.7284072898033322</v>
      </c>
      <c r="AD78">
        <f t="shared" si="4"/>
        <v>174.73191922592858</v>
      </c>
      <c r="AE78">
        <f>'IDT-1'!E78</f>
        <v>0</v>
      </c>
      <c r="AF78" s="26"/>
      <c r="AG78">
        <f t="shared" si="5"/>
        <v>174.73191922592858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-20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1.3869900000000002</v>
      </c>
      <c r="F79">
        <f>GT_Spot!S79</f>
        <v>0</v>
      </c>
      <c r="G79">
        <f>PPCL_NG!S79</f>
        <v>42.056400000000004</v>
      </c>
      <c r="H79">
        <f>PPCL_Spot!S79</f>
        <v>0</v>
      </c>
      <c r="I79">
        <f>Bawana_NG!S79</f>
        <v>24.623999999999995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111.28719059433715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2.9015460000000002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-47</v>
      </c>
      <c r="AA79" s="117">
        <f>STOA!K79</f>
        <v>69.349999999999994</v>
      </c>
      <c r="AB79" s="117">
        <f>-STOA!Q79</f>
        <v>0</v>
      </c>
      <c r="AC79">
        <f t="shared" si="3"/>
        <v>2.8200881380172538</v>
      </c>
      <c r="AD79">
        <f t="shared" si="4"/>
        <v>183.04963845631991</v>
      </c>
      <c r="AE79">
        <f>'IDT-1'!E79</f>
        <v>0</v>
      </c>
      <c r="AF79" s="26"/>
      <c r="AG79">
        <f t="shared" si="5"/>
        <v>183.04963845631991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-20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1.4102550000000003</v>
      </c>
      <c r="F80">
        <f>GT_Spot!S80</f>
        <v>0</v>
      </c>
      <c r="G80">
        <f>PPCL_NG!S80</f>
        <v>42.056400000000004</v>
      </c>
      <c r="H80">
        <f>PPCL_Spot!S80</f>
        <v>0</v>
      </c>
      <c r="I80">
        <f>Bawana_NG!S80</f>
        <v>24.623999999999995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111.83501487949715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2.9015460000000002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-46</v>
      </c>
      <c r="AA80" s="117">
        <f>STOA!K80</f>
        <v>69.349999999999994</v>
      </c>
      <c r="AB80" s="117">
        <f>-STOA!Q80</f>
        <v>0</v>
      </c>
      <c r="AC80">
        <f t="shared" si="3"/>
        <v>2.8162355962044661</v>
      </c>
      <c r="AD80">
        <f t="shared" si="4"/>
        <v>184.62458028329266</v>
      </c>
      <c r="AE80">
        <f>'IDT-1'!E80</f>
        <v>0</v>
      </c>
      <c r="AF80" s="26"/>
      <c r="AG80">
        <f t="shared" si="5"/>
        <v>184.62458028329266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-20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1.4102550000000003</v>
      </c>
      <c r="F81">
        <f>GT_Spot!S81</f>
        <v>0</v>
      </c>
      <c r="G81">
        <f>PPCL_NG!S81</f>
        <v>42.056400000000004</v>
      </c>
      <c r="H81">
        <f>PPCL_Spot!S81</f>
        <v>0</v>
      </c>
      <c r="I81">
        <f>Bawana_NG!S81</f>
        <v>24.623999999999995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113.51767606204716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2.9015460000000002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-48</v>
      </c>
      <c r="AA81" s="117">
        <f>STOA!K81</f>
        <v>69.349999999999994</v>
      </c>
      <c r="AB81" s="117">
        <f>-STOA!Q81</f>
        <v>0</v>
      </c>
      <c r="AC81">
        <f t="shared" si="3"/>
        <v>2.8487992696552968</v>
      </c>
      <c r="AD81">
        <f t="shared" si="4"/>
        <v>184.27467779239186</v>
      </c>
      <c r="AE81">
        <f>'IDT-1'!E81</f>
        <v>0</v>
      </c>
      <c r="AF81" s="26"/>
      <c r="AG81">
        <f t="shared" si="5"/>
        <v>184.27467779239186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-20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1.4102550000000003</v>
      </c>
      <c r="F82">
        <f>GT_Spot!S82</f>
        <v>0</v>
      </c>
      <c r="G82">
        <f>PPCL_NG!S82</f>
        <v>42.056400000000004</v>
      </c>
      <c r="H82">
        <f>PPCL_Spot!S82</f>
        <v>0</v>
      </c>
      <c r="I82">
        <f>Bawana_NG!S82</f>
        <v>24.623999999999995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113.56911450653715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2.9015460000000002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-47</v>
      </c>
      <c r="AA82" s="117">
        <f>STOA!K82</f>
        <v>69.349999999999994</v>
      </c>
      <c r="AB82" s="117">
        <f>-STOA!Q82</f>
        <v>0</v>
      </c>
      <c r="AC82">
        <f t="shared" si="3"/>
        <v>2.8403738004446133</v>
      </c>
      <c r="AD82">
        <f t="shared" si="4"/>
        <v>185.33454170609252</v>
      </c>
      <c r="AE82">
        <f>'IDT-1'!E82</f>
        <v>0</v>
      </c>
      <c r="AF82" s="26"/>
      <c r="AG82">
        <f t="shared" si="5"/>
        <v>185.33454170609252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-20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1.6137000000000001</v>
      </c>
      <c r="F83">
        <f>GT_Spot!S83</f>
        <v>0</v>
      </c>
      <c r="G83">
        <f>PPCL_NG!S83</f>
        <v>43.631999999999998</v>
      </c>
      <c r="H83">
        <f>PPCL_Spot!S83</f>
        <v>0</v>
      </c>
      <c r="I83">
        <f>Bawana_NG!S83</f>
        <v>24.623999999999995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113.58102775873714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2.9015460000000002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-47</v>
      </c>
      <c r="AA83" s="117">
        <f>STOA!K83</f>
        <v>69.349999999999994</v>
      </c>
      <c r="AB83" s="117">
        <f>-STOA!Q83</f>
        <v>0</v>
      </c>
      <c r="AC83">
        <f t="shared" si="3"/>
        <v>2.856134233063973</v>
      </c>
      <c r="AD83">
        <f t="shared" si="4"/>
        <v>187.10973952567312</v>
      </c>
      <c r="AE83">
        <f>'IDT-1'!E83</f>
        <v>0</v>
      </c>
      <c r="AF83" s="26"/>
      <c r="AG83">
        <f t="shared" si="5"/>
        <v>187.10973952567312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1.6137000000000001</v>
      </c>
      <c r="F84">
        <f>GT_Spot!S84</f>
        <v>0</v>
      </c>
      <c r="G84">
        <f>PPCL_NG!S84</f>
        <v>43.631999999999998</v>
      </c>
      <c r="H84">
        <f>PPCL_Spot!S84</f>
        <v>0</v>
      </c>
      <c r="I84">
        <f>Bawana_NG!S84</f>
        <v>24.623999999999995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113.66294101093713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2.9015460000000002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-49</v>
      </c>
      <c r="AA84" s="117">
        <f>STOA!K84</f>
        <v>69.349999999999994</v>
      </c>
      <c r="AB84" s="117">
        <f>-STOA!Q84</f>
        <v>0</v>
      </c>
      <c r="AC84">
        <f t="shared" si="3"/>
        <v>2.8746113247277236</v>
      </c>
      <c r="AD84">
        <f t="shared" si="4"/>
        <v>185.17317568620939</v>
      </c>
      <c r="AE84">
        <f>'IDT-1'!E84</f>
        <v>0</v>
      </c>
      <c r="AF84" s="26"/>
      <c r="AG84">
        <f t="shared" si="5"/>
        <v>185.17317568620939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-20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1.43055</v>
      </c>
      <c r="F85">
        <f>GT_Spot!S85</f>
        <v>0</v>
      </c>
      <c r="G85">
        <f>PPCL_NG!S85</f>
        <v>42.30789</v>
      </c>
      <c r="H85">
        <f>PPCL_Spot!S85</f>
        <v>0</v>
      </c>
      <c r="I85">
        <f>Bawana_NG!S85</f>
        <v>26.296607999999996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113.81386016202714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2.9015460000000002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-49</v>
      </c>
      <c r="AA85" s="117">
        <f>STOA!K85</f>
        <v>69.349999999999994</v>
      </c>
      <c r="AB85" s="117">
        <f>-STOA!Q85</f>
        <v>0</v>
      </c>
      <c r="AC85">
        <f t="shared" si="3"/>
        <v>2.8773944756573164</v>
      </c>
      <c r="AD85">
        <f t="shared" si="4"/>
        <v>185.48665968636982</v>
      </c>
      <c r="AE85">
        <f>'IDT-1'!E85</f>
        <v>0</v>
      </c>
      <c r="AF85" s="26"/>
      <c r="AG85">
        <f t="shared" si="5"/>
        <v>185.48665968636982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-20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1.43055</v>
      </c>
      <c r="F86">
        <f>GT_Spot!S86</f>
        <v>0</v>
      </c>
      <c r="G86">
        <f>PPCL_NG!S86</f>
        <v>42.30789</v>
      </c>
      <c r="H86">
        <f>PPCL_Spot!S86</f>
        <v>0</v>
      </c>
      <c r="I86">
        <f>Bawana_NG!S86</f>
        <v>28.257407999999995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113.11192438105303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2.9015460000000002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-47</v>
      </c>
      <c r="AA86" s="117">
        <f>STOA!K86</f>
        <v>69.349999999999994</v>
      </c>
      <c r="AB86" s="117">
        <f>-STOA!Q86</f>
        <v>0</v>
      </c>
      <c r="AC86">
        <f t="shared" si="3"/>
        <v>2.8707162257403533</v>
      </c>
      <c r="AD86">
        <f t="shared" si="4"/>
        <v>188.75220215531266</v>
      </c>
      <c r="AE86">
        <f>'IDT-1'!E86</f>
        <v>0</v>
      </c>
      <c r="AF86" s="26"/>
      <c r="AG86">
        <f t="shared" si="5"/>
        <v>188.75220215531266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-20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1.43055</v>
      </c>
      <c r="F87">
        <f>GT_Spot!S87</f>
        <v>0</v>
      </c>
      <c r="G87">
        <f>PPCL_NG!S87</f>
        <v>42.30789</v>
      </c>
      <c r="H87">
        <f>PPCL_Spot!S87</f>
        <v>0</v>
      </c>
      <c r="I87">
        <f>Bawana_NG!S87</f>
        <v>26.296607999999996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111.66525537101303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2.9015460000000002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-47</v>
      </c>
      <c r="AA87" s="117">
        <f>STOA!K87</f>
        <v>69.349999999999994</v>
      </c>
      <c r="AB87" s="117">
        <f>-STOA!Q87</f>
        <v>0</v>
      </c>
      <c r="AC87">
        <f t="shared" si="3"/>
        <v>2.8407304984520012</v>
      </c>
      <c r="AD87">
        <f t="shared" si="4"/>
        <v>185.37471887256103</v>
      </c>
      <c r="AE87">
        <f>'IDT-1'!E87</f>
        <v>0</v>
      </c>
      <c r="AF87" s="26"/>
      <c r="AG87">
        <f t="shared" si="5"/>
        <v>185.37471887256103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-20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1.43055</v>
      </c>
      <c r="F88">
        <f>GT_Spot!S88</f>
        <v>0</v>
      </c>
      <c r="G88">
        <f>PPCL_NG!S88</f>
        <v>42.30789</v>
      </c>
      <c r="H88">
        <f>PPCL_Spot!S88</f>
        <v>0</v>
      </c>
      <c r="I88">
        <f>Bawana_NG!S88</f>
        <v>26.296607999999996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111.58468495901303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2.9015460000000002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-46</v>
      </c>
      <c r="AA88" s="117">
        <f>STOA!K88</f>
        <v>69.349999999999994</v>
      </c>
      <c r="AB88" s="117">
        <f>-STOA!Q88</f>
        <v>0</v>
      </c>
      <c r="AC88">
        <f t="shared" si="3"/>
        <v>2.8311433513042061</v>
      </c>
      <c r="AD88">
        <f t="shared" si="4"/>
        <v>186.30373560770883</v>
      </c>
      <c r="AE88">
        <f>'IDT-1'!E88</f>
        <v>0</v>
      </c>
      <c r="AF88" s="26"/>
      <c r="AG88">
        <f t="shared" si="5"/>
        <v>186.30373560770883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-20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1.43055</v>
      </c>
      <c r="F89">
        <f>GT_Spot!S89</f>
        <v>0</v>
      </c>
      <c r="G89">
        <f>PPCL_NG!S89</f>
        <v>43.631999999999998</v>
      </c>
      <c r="H89">
        <f>PPCL_Spot!S89</f>
        <v>0</v>
      </c>
      <c r="I89">
        <f>Bawana_NG!S89</f>
        <v>26.296607999999996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111.68349013158301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2.9015460000000002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-46</v>
      </c>
      <c r="AA89" s="117">
        <f>STOA!K89</f>
        <v>69.349999999999994</v>
      </c>
      <c r="AB89" s="117">
        <f>-STOA!Q89</f>
        <v>0</v>
      </c>
      <c r="AC89">
        <f t="shared" si="3"/>
        <v>2.8436650048228218</v>
      </c>
      <c r="AD89">
        <f t="shared" si="4"/>
        <v>187.71412912676018</v>
      </c>
      <c r="AE89">
        <f>'IDT-1'!E89</f>
        <v>0</v>
      </c>
      <c r="AF89" s="26"/>
      <c r="AG89">
        <f t="shared" si="5"/>
        <v>187.71412912676018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-20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1.43055</v>
      </c>
      <c r="F90">
        <f>GT_Spot!S90</f>
        <v>0</v>
      </c>
      <c r="G90">
        <f>PPCL_NG!S90</f>
        <v>43.631999999999998</v>
      </c>
      <c r="H90">
        <f>PPCL_Spot!S90</f>
        <v>0</v>
      </c>
      <c r="I90">
        <f>Bawana_NG!S90</f>
        <v>26.296607999999996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112.43952374019494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2.9015460000000002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-44</v>
      </c>
      <c r="AA90" s="117">
        <f>STOA!K90</f>
        <v>69.349999999999994</v>
      </c>
      <c r="AB90" s="117">
        <f>-STOA!Q90</f>
        <v>0</v>
      </c>
      <c r="AC90">
        <f t="shared" si="3"/>
        <v>2.8325618455342161</v>
      </c>
      <c r="AD90">
        <f t="shared" si="4"/>
        <v>190.48126589466068</v>
      </c>
      <c r="AE90">
        <f>'IDT-1'!E90</f>
        <v>0</v>
      </c>
      <c r="AF90" s="26"/>
      <c r="AG90">
        <f t="shared" si="5"/>
        <v>190.48126589466068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-20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1.43055</v>
      </c>
      <c r="F91">
        <f>GT_Spot!S91</f>
        <v>0</v>
      </c>
      <c r="G91">
        <f>PPCL_NG!S91</f>
        <v>42.30789</v>
      </c>
      <c r="H91">
        <f>PPCL_Spot!S91</f>
        <v>0</v>
      </c>
      <c r="I91">
        <f>Bawana_NG!S91</f>
        <v>26.564735999999993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112.46376649191215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2.9015460000000002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-46</v>
      </c>
      <c r="AA91" s="117">
        <f>STOA!K91</f>
        <v>69.349999999999994</v>
      </c>
      <c r="AB91" s="117">
        <f>-STOA!Q91</f>
        <v>0</v>
      </c>
      <c r="AC91">
        <f t="shared" si="3"/>
        <v>2.7968481575827409</v>
      </c>
      <c r="AD91">
        <f t="shared" si="4"/>
        <v>192.4852403343294</v>
      </c>
      <c r="AE91">
        <f>'IDT-1'!E91</f>
        <v>0</v>
      </c>
      <c r="AF91" s="26"/>
      <c r="AG91">
        <f t="shared" si="5"/>
        <v>192.4852403343294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-15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1.484505</v>
      </c>
      <c r="F92">
        <f>GT_Spot!S92</f>
        <v>0</v>
      </c>
      <c r="G92">
        <f>PPCL_NG!S92</f>
        <v>44.844000000000008</v>
      </c>
      <c r="H92">
        <f>PPCL_Spot!S92</f>
        <v>0</v>
      </c>
      <c r="I92">
        <f>Bawana_NG!S92</f>
        <v>26.564735999999993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112.48324536391215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2.9015460000000002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-45</v>
      </c>
      <c r="AA92" s="117">
        <f>STOA!K92</f>
        <v>69.349999999999994</v>
      </c>
      <c r="AB92" s="117">
        <f>-STOA!Q92</f>
        <v>0</v>
      </c>
      <c r="AC92">
        <f t="shared" si="3"/>
        <v>2.8109340161341456</v>
      </c>
      <c r="AD92">
        <f t="shared" si="4"/>
        <v>196.08069834777797</v>
      </c>
      <c r="AE92">
        <f>'IDT-1'!E92</f>
        <v>0</v>
      </c>
      <c r="AF92" s="26"/>
      <c r="AG92">
        <f t="shared" si="5"/>
        <v>196.08069834777797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-15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1.484505</v>
      </c>
      <c r="F93">
        <f>GT_Spot!S93</f>
        <v>0</v>
      </c>
      <c r="G93">
        <f>PPCL_NG!S93</f>
        <v>42.577560000000005</v>
      </c>
      <c r="H93">
        <f>PPCL_Spot!S93</f>
        <v>0</v>
      </c>
      <c r="I93">
        <f>Bawana_NG!S93</f>
        <v>26.564735999999993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112.61030023027214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2.9015460000000002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-45</v>
      </c>
      <c r="AA93" s="117">
        <f>STOA!K93</f>
        <v>69.349999999999994</v>
      </c>
      <c r="AB93" s="117">
        <f>-STOA!Q93</f>
        <v>0</v>
      </c>
      <c r="AC93">
        <f t="shared" si="3"/>
        <v>2.7921074269581139</v>
      </c>
      <c r="AD93">
        <f t="shared" si="4"/>
        <v>193.96013980331401</v>
      </c>
      <c r="AE93">
        <f>'IDT-1'!E93</f>
        <v>0</v>
      </c>
      <c r="AF93" s="26"/>
      <c r="AG93">
        <f t="shared" si="5"/>
        <v>193.96013980331401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-15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1.484505</v>
      </c>
      <c r="F94">
        <f>GT_Spot!S94</f>
        <v>0</v>
      </c>
      <c r="G94">
        <f>PPCL_NG!S94</f>
        <v>42.577560000000005</v>
      </c>
      <c r="H94">
        <f>PPCL_Spot!S94</f>
        <v>0</v>
      </c>
      <c r="I94">
        <f>Bawana_NG!S94</f>
        <v>26.564735999999993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112.60240970995217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2.9015460000000002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-44</v>
      </c>
      <c r="AA94" s="117">
        <f>STOA!K94</f>
        <v>69.349999999999994</v>
      </c>
      <c r="AB94" s="117">
        <f>-STOA!Q94</f>
        <v>0</v>
      </c>
      <c r="AC94">
        <f t="shared" si="3"/>
        <v>2.783159862857103</v>
      </c>
      <c r="AD94">
        <f t="shared" si="4"/>
        <v>194.96119684709504</v>
      </c>
      <c r="AE94">
        <f>'IDT-1'!E94</f>
        <v>0</v>
      </c>
      <c r="AF94" s="26"/>
      <c r="AG94">
        <f t="shared" si="5"/>
        <v>194.96119684709504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-15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1.484505</v>
      </c>
      <c r="F95">
        <f>GT_Spot!S95</f>
        <v>0</v>
      </c>
      <c r="G95">
        <f>PPCL_NG!S95</f>
        <v>42.577560000000005</v>
      </c>
      <c r="H95">
        <f>PPCL_Spot!S95</f>
        <v>0</v>
      </c>
      <c r="I95">
        <f>Bawana_NG!S95</f>
        <v>28.667807999999994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111.87971804128998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2.9015460000000002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-43</v>
      </c>
      <c r="AA95" s="117">
        <f>STOA!K95</f>
        <v>69.349999999999994</v>
      </c>
      <c r="AB95" s="117">
        <f>-STOA!Q95</f>
        <v>0</v>
      </c>
      <c r="AC95">
        <f t="shared" si="3"/>
        <v>2.7864290822506805</v>
      </c>
      <c r="AD95">
        <f t="shared" si="4"/>
        <v>197.33830795903927</v>
      </c>
      <c r="AE95">
        <f>'IDT-1'!E95</f>
        <v>0</v>
      </c>
      <c r="AF95" s="26"/>
      <c r="AG95">
        <f t="shared" si="5"/>
        <v>197.33830795903927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1.484505</v>
      </c>
      <c r="F96">
        <f>GT_Spot!S96</f>
        <v>0</v>
      </c>
      <c r="G96">
        <f>PPCL_NG!S96</f>
        <v>42.577560000000005</v>
      </c>
      <c r="H96">
        <f>PPCL_Spot!S96</f>
        <v>0</v>
      </c>
      <c r="I96">
        <f>Bawana_NG!S96</f>
        <v>28.667807999999994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111.17229480707803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2.9015460000000002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-40</v>
      </c>
      <c r="AA96" s="117">
        <f>STOA!K96</f>
        <v>69.349999999999994</v>
      </c>
      <c r="AB96" s="117">
        <f>-STOA!Q96</f>
        <v>0</v>
      </c>
      <c r="AC96">
        <f t="shared" si="3"/>
        <v>2.7535693752230292</v>
      </c>
      <c r="AD96">
        <f t="shared" si="4"/>
        <v>199.66374443185498</v>
      </c>
      <c r="AE96">
        <f>'IDT-1'!E96</f>
        <v>0</v>
      </c>
      <c r="AF96" s="26"/>
      <c r="AG96">
        <f t="shared" si="5"/>
        <v>199.66374443185498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1.484505</v>
      </c>
      <c r="F97">
        <f>GT_Spot!S97</f>
        <v>0</v>
      </c>
      <c r="G97">
        <f>PPCL_NG!S97</f>
        <v>42.577560000000005</v>
      </c>
      <c r="H97">
        <f>PPCL_Spot!S97</f>
        <v>0</v>
      </c>
      <c r="I97">
        <f>Bawana_NG!S97</f>
        <v>28.667807999999994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111.17229480707803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2.9015460000000002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-42</v>
      </c>
      <c r="AA97" s="117">
        <f>STOA!K97</f>
        <v>69.349999999999994</v>
      </c>
      <c r="AB97" s="117">
        <f>-STOA!Q97</f>
        <v>0</v>
      </c>
      <c r="AC97">
        <f t="shared" si="3"/>
        <v>2.7713256302674196</v>
      </c>
      <c r="AD97">
        <f t="shared" si="4"/>
        <v>197.64598817681059</v>
      </c>
      <c r="AE97">
        <f>'IDT-1'!E97</f>
        <v>0</v>
      </c>
      <c r="AF97" s="26"/>
      <c r="AG97">
        <f t="shared" si="5"/>
        <v>197.64598817681059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1.484505</v>
      </c>
      <c r="F98">
        <f>GT_Spot!S98</f>
        <v>0</v>
      </c>
      <c r="G98">
        <f>PPCL_NG!S98</f>
        <v>42.577560000000005</v>
      </c>
      <c r="H98">
        <f>PPCL_Spot!S98</f>
        <v>0</v>
      </c>
      <c r="I98">
        <f>Bawana_NG!S98</f>
        <v>28.667807999999994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110.0937906245356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2.9015460000000002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-44</v>
      </c>
      <c r="AA98" s="117">
        <f>STOA!K98</f>
        <v>69.349999999999994</v>
      </c>
      <c r="AB98" s="117">
        <f>-STOA!Q98</f>
        <v>0</v>
      </c>
      <c r="AC98">
        <f t="shared" si="3"/>
        <v>2.7795910485054365</v>
      </c>
      <c r="AD98">
        <f t="shared" si="4"/>
        <v>194.55921857603013</v>
      </c>
      <c r="AE98">
        <f>'IDT-1'!E98</f>
        <v>0</v>
      </c>
      <c r="AF98" s="26"/>
      <c r="AG98">
        <f t="shared" si="5"/>
        <v>194.55921857603013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3.4503603750000014E-2</v>
      </c>
      <c r="F99">
        <f t="shared" si="6"/>
        <v>0</v>
      </c>
      <c r="G99">
        <f t="shared" si="6"/>
        <v>1.0054759575000003</v>
      </c>
      <c r="H99">
        <f t="shared" si="6"/>
        <v>0</v>
      </c>
      <c r="I99">
        <f t="shared" si="6"/>
        <v>0.61030128000000039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2.4102879916028868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5.8383751499999928E-2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-1.296</v>
      </c>
      <c r="AA99" s="117">
        <f t="shared" si="6"/>
        <v>1.6644000000000023</v>
      </c>
      <c r="AB99" s="117">
        <f t="shared" si="6"/>
        <v>0</v>
      </c>
      <c r="AC99">
        <f t="shared" si="6"/>
        <v>6.5818163601449903E-2</v>
      </c>
      <c r="AD99">
        <f t="shared" si="6"/>
        <v>4.0968608207514361</v>
      </c>
      <c r="AE99">
        <f t="shared" si="6"/>
        <v>0</v>
      </c>
      <c r="AG99">
        <f t="shared" si="6"/>
        <v>4.0968608207514361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-0.35499999999999998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221</v>
      </c>
      <c r="C1" t="s">
        <v>495</v>
      </c>
      <c r="E1" t="s">
        <v>317</v>
      </c>
      <c r="I1" t="s">
        <v>228</v>
      </c>
      <c r="J1">
        <v>0.88</v>
      </c>
      <c r="L1" t="s">
        <v>402</v>
      </c>
      <c r="P1" t="s">
        <v>496</v>
      </c>
      <c r="Q1" s="221">
        <v>45067.981238425928</v>
      </c>
    </row>
    <row r="2" spans="1:18">
      <c r="A2" s="31">
        <v>45067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45067</v>
      </c>
      <c r="B1" s="236"/>
      <c r="C1" s="236"/>
      <c r="D1" s="236"/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8.6706480000000017</v>
      </c>
      <c r="H3">
        <f>PPCL_Spot!R3</f>
        <v>0</v>
      </c>
      <c r="I3">
        <f>Bawana_NG!R3</f>
        <v>6.7808650000000004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0.17240531440000001</v>
      </c>
      <c r="AD3">
        <f>SUM(B3:AB3,AI3:AR3)-AC3</f>
        <v>19.419107685600004</v>
      </c>
      <c r="AE3">
        <f>'IDT-1'!D3</f>
        <v>0</v>
      </c>
      <c r="AF3" s="26"/>
      <c r="AG3">
        <f>SUM(AD3:AF3)</f>
        <v>19.419107685600004</v>
      </c>
      <c r="AI3" s="75">
        <f>PXIL!L3</f>
        <v>0</v>
      </c>
      <c r="AJ3" s="75">
        <f>PXIL!R3</f>
        <v>0</v>
      </c>
      <c r="AK3" s="75">
        <f>RTM_IEX!L3</f>
        <v>4.1399999999999997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8.6706480000000017</v>
      </c>
      <c r="H4">
        <f>PPCL_Spot!R4</f>
        <v>0</v>
      </c>
      <c r="I4">
        <f>Bawana_NG!R4</f>
        <v>6.7808650000000004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0.17319731440000002</v>
      </c>
      <c r="AD4">
        <f t="shared" ref="AD4:AD67" si="1">SUM(B4:AB4,AI4:AR4)-AC4</f>
        <v>19.508315685600003</v>
      </c>
      <c r="AE4">
        <f>'IDT-1'!D4</f>
        <v>0</v>
      </c>
      <c r="AF4" s="26"/>
      <c r="AG4">
        <f t="shared" ref="AG4:AG67" si="2">SUM(AD4:AF4)</f>
        <v>19.508315685600003</v>
      </c>
      <c r="AI4" s="75">
        <f>PXIL!L4</f>
        <v>0</v>
      </c>
      <c r="AJ4" s="75">
        <f>PXIL!R4</f>
        <v>0</v>
      </c>
      <c r="AK4" s="75">
        <f>RTM_IEX!L4</f>
        <v>4.2300000000000004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8.625198000000001</v>
      </c>
      <c r="H5">
        <f>PPCL_Spot!R5</f>
        <v>0</v>
      </c>
      <c r="I5">
        <f>Bawana_NG!R5</f>
        <v>6.7808650000000004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0.17156535440000001</v>
      </c>
      <c r="AD5">
        <f t="shared" si="1"/>
        <v>19.324497645600001</v>
      </c>
      <c r="AE5">
        <f>'IDT-1'!D5</f>
        <v>0</v>
      </c>
      <c r="AF5" s="26"/>
      <c r="AG5">
        <f t="shared" si="2"/>
        <v>19.324497645600001</v>
      </c>
      <c r="AI5" s="75">
        <f>PXIL!L5</f>
        <v>0</v>
      </c>
      <c r="AJ5" s="75">
        <f>PXIL!R5</f>
        <v>0</v>
      </c>
      <c r="AK5" s="75">
        <f>RTM_IEX!L5</f>
        <v>4.09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8.625198000000001</v>
      </c>
      <c r="H6">
        <f>PPCL_Spot!R6</f>
        <v>0</v>
      </c>
      <c r="I6">
        <f>Bawana_NG!R6</f>
        <v>6.7808650000000004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0.17156535440000001</v>
      </c>
      <c r="AD6">
        <f t="shared" si="1"/>
        <v>19.324497645600001</v>
      </c>
      <c r="AE6">
        <f>'IDT-1'!D6</f>
        <v>0</v>
      </c>
      <c r="AF6" s="26"/>
      <c r="AG6">
        <f t="shared" si="2"/>
        <v>19.324497645600001</v>
      </c>
      <c r="AI6" s="75">
        <f>PXIL!L6</f>
        <v>0</v>
      </c>
      <c r="AJ6" s="75">
        <f>PXIL!R6</f>
        <v>0</v>
      </c>
      <c r="AK6" s="75">
        <f>RTM_IEX!L6</f>
        <v>4.09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8.6179260000000006</v>
      </c>
      <c r="H7">
        <f>PPCL_Spot!R7</f>
        <v>0</v>
      </c>
      <c r="I7">
        <f>Bawana_NG!R7</f>
        <v>7.2267650000000003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0.1719052808</v>
      </c>
      <c r="AD7">
        <f t="shared" si="1"/>
        <v>19.362785719200001</v>
      </c>
      <c r="AE7">
        <f>'IDT-1'!D7</f>
        <v>0</v>
      </c>
      <c r="AF7" s="26"/>
      <c r="AG7">
        <f t="shared" si="2"/>
        <v>19.362785719200001</v>
      </c>
      <c r="AI7" s="75">
        <f>PXIL!L7</f>
        <v>0</v>
      </c>
      <c r="AJ7" s="75">
        <f>PXIL!R7</f>
        <v>0</v>
      </c>
      <c r="AK7" s="75">
        <f>RTM_IEX!L7</f>
        <v>3.69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8.6179260000000006</v>
      </c>
      <c r="H8">
        <f>PPCL_Spot!R8</f>
        <v>0</v>
      </c>
      <c r="I8">
        <f>Bawana_NG!R8</f>
        <v>7.2267650000000003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0.17357728080000001</v>
      </c>
      <c r="AD8">
        <f t="shared" si="1"/>
        <v>19.5511137192</v>
      </c>
      <c r="AE8">
        <f>'IDT-1'!D8</f>
        <v>0</v>
      </c>
      <c r="AF8" s="26"/>
      <c r="AG8">
        <f t="shared" si="2"/>
        <v>19.5511137192</v>
      </c>
      <c r="AI8" s="75">
        <f>PXIL!L8</f>
        <v>0</v>
      </c>
      <c r="AJ8" s="75">
        <f>PXIL!R8</f>
        <v>0</v>
      </c>
      <c r="AK8" s="75">
        <f>RTM_IEX!L8</f>
        <v>3.88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8.6179260000000006</v>
      </c>
      <c r="H9">
        <f>PPCL_Spot!R9</f>
        <v>0</v>
      </c>
      <c r="I9">
        <f>Bawana_NG!R9</f>
        <v>7.2267650000000003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0.1791212808</v>
      </c>
      <c r="AD9">
        <f t="shared" si="1"/>
        <v>20.175569719200002</v>
      </c>
      <c r="AE9">
        <f>'IDT-1'!D9</f>
        <v>0</v>
      </c>
      <c r="AF9" s="26"/>
      <c r="AG9">
        <f t="shared" si="2"/>
        <v>20.175569719200002</v>
      </c>
      <c r="AI9" s="75">
        <f>PXIL!L9</f>
        <v>0</v>
      </c>
      <c r="AJ9" s="75">
        <f>PXIL!R9</f>
        <v>0</v>
      </c>
      <c r="AK9" s="75">
        <f>RTM_IEX!L9</f>
        <v>4.51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8.6179260000000006</v>
      </c>
      <c r="H10">
        <f>PPCL_Spot!R10</f>
        <v>0</v>
      </c>
      <c r="I10">
        <f>Bawana_NG!R10</f>
        <v>7.2267650000000003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0.18176128080000001</v>
      </c>
      <c r="AD10">
        <f t="shared" si="1"/>
        <v>20.4729297192</v>
      </c>
      <c r="AE10">
        <f>'IDT-1'!D10</f>
        <v>0</v>
      </c>
      <c r="AF10" s="26"/>
      <c r="AG10">
        <f t="shared" si="2"/>
        <v>20.4729297192</v>
      </c>
      <c r="AI10" s="75">
        <f>PXIL!L10</f>
        <v>0</v>
      </c>
      <c r="AJ10" s="75">
        <f>PXIL!R10</f>
        <v>0</v>
      </c>
      <c r="AK10" s="75">
        <f>RTM_IEX!L10</f>
        <v>4.8099999999999996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8.5446000000000009</v>
      </c>
      <c r="H11">
        <f>PPCL_Spot!R11</f>
        <v>0</v>
      </c>
      <c r="I11">
        <f>Bawana_NG!R11</f>
        <v>7.0447649999999999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0.19077841200000001</v>
      </c>
      <c r="AD11">
        <f t="shared" si="1"/>
        <v>21.488586588</v>
      </c>
      <c r="AE11">
        <f>'IDT-1'!D11</f>
        <v>0</v>
      </c>
      <c r="AF11" s="26"/>
      <c r="AG11">
        <f t="shared" si="2"/>
        <v>21.488586588</v>
      </c>
      <c r="AI11" s="75">
        <f>PXIL!L11</f>
        <v>0</v>
      </c>
      <c r="AJ11" s="75">
        <f>PXIL!R11</f>
        <v>0</v>
      </c>
      <c r="AK11" s="75">
        <f>RTM_IEX!L11</f>
        <v>6.09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8.5446000000000009</v>
      </c>
      <c r="H12">
        <f>PPCL_Spot!R12</f>
        <v>0</v>
      </c>
      <c r="I12">
        <f>Bawana_NG!R12</f>
        <v>7.0447649999999999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0.19605841200000002</v>
      </c>
      <c r="AD12">
        <f t="shared" si="1"/>
        <v>22.083306588000003</v>
      </c>
      <c r="AE12">
        <f>'IDT-1'!D12</f>
        <v>0</v>
      </c>
      <c r="AF12" s="26"/>
      <c r="AG12">
        <f t="shared" si="2"/>
        <v>22.083306588000003</v>
      </c>
      <c r="AI12" s="75">
        <f>PXIL!L12</f>
        <v>0</v>
      </c>
      <c r="AJ12" s="75">
        <f>PXIL!R12</f>
        <v>0</v>
      </c>
      <c r="AK12" s="75">
        <f>RTM_IEX!L12</f>
        <v>6.69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8.5446000000000009</v>
      </c>
      <c r="H13">
        <f>PPCL_Spot!R13</f>
        <v>0</v>
      </c>
      <c r="I13">
        <f>Bawana_NG!R13</f>
        <v>7.0447649999999999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0.20072241200000002</v>
      </c>
      <c r="AD13">
        <f t="shared" si="1"/>
        <v>22.608642587999999</v>
      </c>
      <c r="AE13">
        <f>'IDT-1'!D13</f>
        <v>0</v>
      </c>
      <c r="AF13" s="26"/>
      <c r="AG13">
        <f t="shared" si="2"/>
        <v>22.608642587999999</v>
      </c>
      <c r="AI13" s="75">
        <f>PXIL!L13</f>
        <v>0</v>
      </c>
      <c r="AJ13" s="75">
        <f>PXIL!R13</f>
        <v>0</v>
      </c>
      <c r="AK13" s="75">
        <f>RTM_IEX!L13</f>
        <v>7.22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8.5446000000000009</v>
      </c>
      <c r="H14">
        <f>PPCL_Spot!R14</f>
        <v>0</v>
      </c>
      <c r="I14">
        <f>Bawana_NG!R14</f>
        <v>6.1980099999999991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0.18904696800000001</v>
      </c>
      <c r="AD14">
        <f t="shared" si="1"/>
        <v>21.293563032000002</v>
      </c>
      <c r="AE14">
        <f>'IDT-1'!D14</f>
        <v>0</v>
      </c>
      <c r="AF14" s="26"/>
      <c r="AG14">
        <f t="shared" si="2"/>
        <v>21.293563032000002</v>
      </c>
      <c r="AI14" s="75">
        <f>PXIL!L14</f>
        <v>0</v>
      </c>
      <c r="AJ14" s="75">
        <f>PXIL!R14</f>
        <v>0</v>
      </c>
      <c r="AK14" s="75">
        <f>RTM_IEX!L14</f>
        <v>6.74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8.5446000000000009</v>
      </c>
      <c r="H15">
        <f>PPCL_Spot!R15</f>
        <v>0</v>
      </c>
      <c r="I15">
        <f>Bawana_NG!R15</f>
        <v>6.1980099999999991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0.19080696800000002</v>
      </c>
      <c r="AD15">
        <f t="shared" si="1"/>
        <v>21.491803032</v>
      </c>
      <c r="AE15">
        <f>'IDT-1'!D15</f>
        <v>0</v>
      </c>
      <c r="AF15" s="26"/>
      <c r="AG15">
        <f t="shared" si="2"/>
        <v>21.491803032</v>
      </c>
      <c r="AI15" s="75">
        <f>PXIL!L15</f>
        <v>0</v>
      </c>
      <c r="AJ15" s="75">
        <f>PXIL!R15</f>
        <v>0</v>
      </c>
      <c r="AK15" s="75">
        <f>RTM_IEX!L15</f>
        <v>6.94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8.5446000000000009</v>
      </c>
      <c r="H16">
        <f>PPCL_Spot!R16</f>
        <v>0</v>
      </c>
      <c r="I16">
        <f>Bawana_NG!R16</f>
        <v>6.1980099999999991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0.18904696800000001</v>
      </c>
      <c r="AD16">
        <f t="shared" si="1"/>
        <v>21.293563032000002</v>
      </c>
      <c r="AE16">
        <f>'IDT-1'!D16</f>
        <v>0</v>
      </c>
      <c r="AF16" s="26"/>
      <c r="AG16">
        <f t="shared" si="2"/>
        <v>21.293563032000002</v>
      </c>
      <c r="AI16" s="75">
        <f>PXIL!L16</f>
        <v>0</v>
      </c>
      <c r="AJ16" s="75">
        <f>PXIL!R16</f>
        <v>0</v>
      </c>
      <c r="AK16" s="75">
        <f>RTM_IEX!L16</f>
        <v>6.74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8.5446000000000009</v>
      </c>
      <c r="H17">
        <f>PPCL_Spot!R17</f>
        <v>0</v>
      </c>
      <c r="I17">
        <f>Bawana_NG!R17</f>
        <v>6.1980099999999991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0.18904696800000001</v>
      </c>
      <c r="AD17">
        <f t="shared" si="1"/>
        <v>21.293563032000002</v>
      </c>
      <c r="AE17">
        <f>'IDT-1'!D17</f>
        <v>0</v>
      </c>
      <c r="AF17" s="26"/>
      <c r="AG17">
        <f t="shared" si="2"/>
        <v>21.293563032000002</v>
      </c>
      <c r="AI17" s="75">
        <f>PXIL!L17</f>
        <v>0</v>
      </c>
      <c r="AJ17" s="75">
        <f>PXIL!R17</f>
        <v>0</v>
      </c>
      <c r="AK17" s="75">
        <f>RTM_IEX!L17</f>
        <v>6.74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8.5446000000000009</v>
      </c>
      <c r="H18">
        <f>PPCL_Spot!R18</f>
        <v>0</v>
      </c>
      <c r="I18">
        <f>Bawana_NG!R18</f>
        <v>6.1980099999999991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0.18904696800000001</v>
      </c>
      <c r="AD18">
        <f t="shared" si="1"/>
        <v>21.293563032000002</v>
      </c>
      <c r="AE18">
        <f>'IDT-1'!D18</f>
        <v>0</v>
      </c>
      <c r="AF18" s="26"/>
      <c r="AG18">
        <f t="shared" si="2"/>
        <v>21.293563032000002</v>
      </c>
      <c r="AI18" s="75">
        <f>PXIL!L18</f>
        <v>0</v>
      </c>
      <c r="AJ18" s="75">
        <f>PXIL!R18</f>
        <v>0</v>
      </c>
      <c r="AK18" s="75">
        <f>RTM_IEX!L18</f>
        <v>6.74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8.5446000000000009</v>
      </c>
      <c r="H19">
        <f>PPCL_Spot!R19</f>
        <v>0</v>
      </c>
      <c r="I19">
        <f>Bawana_NG!R19</f>
        <v>6.1980099999999991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0.18649496800000001</v>
      </c>
      <c r="AD19">
        <f t="shared" si="1"/>
        <v>21.006115031999997</v>
      </c>
      <c r="AE19">
        <f>'IDT-1'!D19</f>
        <v>0</v>
      </c>
      <c r="AF19" s="26"/>
      <c r="AG19">
        <f t="shared" si="2"/>
        <v>21.006115031999997</v>
      </c>
      <c r="AI19" s="75">
        <f>PXIL!L19</f>
        <v>0</v>
      </c>
      <c r="AJ19" s="75">
        <f>PXIL!R19</f>
        <v>0</v>
      </c>
      <c r="AK19" s="75">
        <f>RTM_IEX!L19</f>
        <v>6.45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8.5446000000000009</v>
      </c>
      <c r="H20">
        <f>PPCL_Spot!R20</f>
        <v>0</v>
      </c>
      <c r="I20">
        <f>Bawana_NG!R20</f>
        <v>6.1980099999999991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0.18649496800000001</v>
      </c>
      <c r="AD20">
        <f t="shared" si="1"/>
        <v>21.006115031999997</v>
      </c>
      <c r="AE20">
        <f>'IDT-1'!D20</f>
        <v>0</v>
      </c>
      <c r="AF20" s="26"/>
      <c r="AG20">
        <f t="shared" si="2"/>
        <v>21.006115031999997</v>
      </c>
      <c r="AI20" s="75">
        <f>PXIL!L20</f>
        <v>0</v>
      </c>
      <c r="AJ20" s="75">
        <f>PXIL!R20</f>
        <v>0</v>
      </c>
      <c r="AK20" s="75">
        <f>RTM_IEX!L20</f>
        <v>6.45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8.5446000000000009</v>
      </c>
      <c r="H21">
        <f>PPCL_Spot!R21</f>
        <v>0</v>
      </c>
      <c r="I21">
        <f>Bawana_NG!R21</f>
        <v>6.1980099999999991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0.18570296800000002</v>
      </c>
      <c r="AD21">
        <f t="shared" si="1"/>
        <v>20.916907031999997</v>
      </c>
      <c r="AE21">
        <f>'IDT-1'!D21</f>
        <v>0</v>
      </c>
      <c r="AF21" s="26"/>
      <c r="AG21">
        <f t="shared" si="2"/>
        <v>20.916907031999997</v>
      </c>
      <c r="AI21" s="75">
        <f>PXIL!L21</f>
        <v>0</v>
      </c>
      <c r="AJ21" s="75">
        <f>PXIL!R21</f>
        <v>0</v>
      </c>
      <c r="AK21" s="75">
        <f>RTM_IEX!L21</f>
        <v>6.36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8.5446000000000009</v>
      </c>
      <c r="H22">
        <f>PPCL_Spot!R22</f>
        <v>0</v>
      </c>
      <c r="I22">
        <f>Bawana_NG!R22</f>
        <v>6.1980099999999991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0.18825496800000002</v>
      </c>
      <c r="AD22">
        <f t="shared" si="1"/>
        <v>21.204355031999999</v>
      </c>
      <c r="AE22">
        <f>'IDT-1'!D22</f>
        <v>0</v>
      </c>
      <c r="AF22" s="26"/>
      <c r="AG22">
        <f t="shared" si="2"/>
        <v>21.204355031999999</v>
      </c>
      <c r="AI22" s="75">
        <f>PXIL!L22</f>
        <v>0</v>
      </c>
      <c r="AJ22" s="75">
        <f>PXIL!R22</f>
        <v>0</v>
      </c>
      <c r="AK22" s="75">
        <f>RTM_IEX!L22</f>
        <v>6.65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8.5446000000000009</v>
      </c>
      <c r="H23">
        <f>PPCL_Spot!R23</f>
        <v>0</v>
      </c>
      <c r="I23">
        <f>Bawana_NG!R23</f>
        <v>6.1980099999999991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0.187374968</v>
      </c>
      <c r="AD23">
        <f t="shared" si="1"/>
        <v>21.105235032</v>
      </c>
      <c r="AE23">
        <f>'IDT-1'!D23</f>
        <v>0</v>
      </c>
      <c r="AF23" s="26"/>
      <c r="AG23">
        <f t="shared" si="2"/>
        <v>21.105235032</v>
      </c>
      <c r="AI23" s="75">
        <f>PXIL!L23</f>
        <v>0</v>
      </c>
      <c r="AJ23" s="75">
        <f>PXIL!R23</f>
        <v>0</v>
      </c>
      <c r="AK23" s="75">
        <f>RTM_IEX!L23</f>
        <v>6.55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8.5446000000000009</v>
      </c>
      <c r="H24">
        <f>PPCL_Spot!R24</f>
        <v>0</v>
      </c>
      <c r="I24">
        <f>Bawana_NG!R24</f>
        <v>6.1980099999999991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0.184822968</v>
      </c>
      <c r="AD24">
        <f t="shared" si="1"/>
        <v>20.817787031999998</v>
      </c>
      <c r="AE24">
        <f>'IDT-1'!D24</f>
        <v>0</v>
      </c>
      <c r="AF24" s="26"/>
      <c r="AG24">
        <f t="shared" si="2"/>
        <v>20.817787031999998</v>
      </c>
      <c r="AI24" s="75">
        <f>PXIL!L24</f>
        <v>0</v>
      </c>
      <c r="AJ24" s="75">
        <f>PXIL!R24</f>
        <v>0</v>
      </c>
      <c r="AK24" s="75">
        <f>RTM_IEX!L24</f>
        <v>6.26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8.5446000000000009</v>
      </c>
      <c r="H25">
        <f>PPCL_Spot!R25</f>
        <v>0</v>
      </c>
      <c r="I25">
        <f>Bawana_NG!R25</f>
        <v>6.1980099999999991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0.184822968</v>
      </c>
      <c r="AD25">
        <f t="shared" si="1"/>
        <v>20.817787031999998</v>
      </c>
      <c r="AE25">
        <f>'IDT-1'!D25</f>
        <v>0</v>
      </c>
      <c r="AF25" s="26"/>
      <c r="AG25">
        <f t="shared" si="2"/>
        <v>20.817787031999998</v>
      </c>
      <c r="AI25" s="75">
        <f>PXIL!L25</f>
        <v>0</v>
      </c>
      <c r="AJ25" s="75">
        <f>PXIL!R25</f>
        <v>0</v>
      </c>
      <c r="AK25" s="75">
        <f>RTM_IEX!L25</f>
        <v>6.26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8.5446000000000009</v>
      </c>
      <c r="H26">
        <f>PPCL_Spot!R26</f>
        <v>0</v>
      </c>
      <c r="I26">
        <f>Bawana_NG!R26</f>
        <v>6.1980099999999991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0.184822968</v>
      </c>
      <c r="AD26">
        <f t="shared" si="1"/>
        <v>20.817787031999998</v>
      </c>
      <c r="AE26">
        <f>'IDT-1'!D26</f>
        <v>0</v>
      </c>
      <c r="AF26" s="26"/>
      <c r="AG26">
        <f t="shared" si="2"/>
        <v>20.817787031999998</v>
      </c>
      <c r="AI26" s="75">
        <f>PXIL!L26</f>
        <v>0</v>
      </c>
      <c r="AJ26" s="75">
        <f>PXIL!R26</f>
        <v>0</v>
      </c>
      <c r="AK26" s="75">
        <f>RTM_IEX!L26</f>
        <v>6.26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8.5446000000000009</v>
      </c>
      <c r="H27">
        <f>PPCL_Spot!R27</f>
        <v>0</v>
      </c>
      <c r="I27">
        <f>Bawana_NG!R27</f>
        <v>6.1425000000000001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0.18433448000000002</v>
      </c>
      <c r="AD27">
        <f t="shared" si="1"/>
        <v>20.762765519999999</v>
      </c>
      <c r="AE27">
        <f>'IDT-1'!D27</f>
        <v>0</v>
      </c>
      <c r="AF27" s="26"/>
      <c r="AG27">
        <f t="shared" si="2"/>
        <v>20.762765519999999</v>
      </c>
      <c r="AI27" s="75">
        <f>PXIL!L27</f>
        <v>0</v>
      </c>
      <c r="AJ27" s="75">
        <f>PXIL!R27</f>
        <v>0</v>
      </c>
      <c r="AK27" s="75">
        <f>RTM_IEX!L27</f>
        <v>6.26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8.5446000000000009</v>
      </c>
      <c r="H28">
        <f>PPCL_Spot!R28</f>
        <v>0</v>
      </c>
      <c r="I28">
        <f>Bawana_NG!R28</f>
        <v>6.1425000000000001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0.18266248000000002</v>
      </c>
      <c r="AD28">
        <f t="shared" si="1"/>
        <v>20.57443752</v>
      </c>
      <c r="AE28">
        <f>'IDT-1'!D28</f>
        <v>0</v>
      </c>
      <c r="AF28" s="26"/>
      <c r="AG28">
        <f t="shared" si="2"/>
        <v>20.57443752</v>
      </c>
      <c r="AI28" s="75">
        <f>PXIL!L28</f>
        <v>0</v>
      </c>
      <c r="AJ28" s="75">
        <f>PXIL!R28</f>
        <v>0</v>
      </c>
      <c r="AK28" s="75">
        <f>RTM_IEX!L28</f>
        <v>6.07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8.5446000000000009</v>
      </c>
      <c r="H29">
        <f>PPCL_Spot!R29</f>
        <v>0</v>
      </c>
      <c r="I29">
        <f>Bawana_NG!R29</f>
        <v>6.1425000000000001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0.17667848000000003</v>
      </c>
      <c r="AD29">
        <f t="shared" si="1"/>
        <v>19.900421520000002</v>
      </c>
      <c r="AE29">
        <f>'IDT-1'!D29</f>
        <v>0</v>
      </c>
      <c r="AF29" s="26"/>
      <c r="AG29">
        <f t="shared" si="2"/>
        <v>19.900421520000002</v>
      </c>
      <c r="AI29" s="75">
        <f>PXIL!L29</f>
        <v>0</v>
      </c>
      <c r="AJ29" s="75">
        <f>PXIL!R29</f>
        <v>0</v>
      </c>
      <c r="AK29" s="75">
        <f>RTM_IEX!L29</f>
        <v>5.39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8.5446000000000009</v>
      </c>
      <c r="H30">
        <f>PPCL_Spot!R30</f>
        <v>0</v>
      </c>
      <c r="I30">
        <f>Bawana_NG!R30</f>
        <v>6.1425000000000001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0.24</v>
      </c>
      <c r="AB30" s="117">
        <f>-STOA!R30</f>
        <v>0</v>
      </c>
      <c r="AC30">
        <f t="shared" si="0"/>
        <v>0.17456648000000002</v>
      </c>
      <c r="AD30">
        <f t="shared" si="1"/>
        <v>19.66253352</v>
      </c>
      <c r="AE30">
        <f>'IDT-1'!D30</f>
        <v>0</v>
      </c>
      <c r="AF30" s="26"/>
      <c r="AG30">
        <f t="shared" si="2"/>
        <v>19.66253352</v>
      </c>
      <c r="AI30" s="75">
        <f>PXIL!L30</f>
        <v>0</v>
      </c>
      <c r="AJ30" s="75">
        <f>PXIL!R30</f>
        <v>0</v>
      </c>
      <c r="AK30" s="75">
        <f>RTM_IEX!L30</f>
        <v>4.91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8.5446000000000009</v>
      </c>
      <c r="H31">
        <f>PPCL_Spot!R31</f>
        <v>0</v>
      </c>
      <c r="I31">
        <f>Bawana_NG!R31</f>
        <v>6.1425000000000001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0.34</v>
      </c>
      <c r="AB31" s="117">
        <f>-STOA!R31</f>
        <v>0</v>
      </c>
      <c r="AC31">
        <f t="shared" si="0"/>
        <v>0.17210248000000003</v>
      </c>
      <c r="AD31">
        <f t="shared" si="1"/>
        <v>19.384997520000002</v>
      </c>
      <c r="AE31">
        <f>'IDT-1'!D31</f>
        <v>0</v>
      </c>
      <c r="AF31" s="26"/>
      <c r="AG31">
        <f t="shared" si="2"/>
        <v>19.384997520000002</v>
      </c>
      <c r="AI31" s="75">
        <f>PXIL!L31</f>
        <v>0</v>
      </c>
      <c r="AJ31" s="75">
        <f>PXIL!R31</f>
        <v>0</v>
      </c>
      <c r="AK31" s="75">
        <f>RTM_IEX!L31</f>
        <v>4.53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8.5446000000000009</v>
      </c>
      <c r="H32">
        <f>PPCL_Spot!R32</f>
        <v>0</v>
      </c>
      <c r="I32">
        <f>Bawana_NG!R32</f>
        <v>6.1425000000000001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0.43</v>
      </c>
      <c r="AB32" s="117">
        <f>-STOA!R32</f>
        <v>0</v>
      </c>
      <c r="AC32">
        <f t="shared" si="0"/>
        <v>0.16611848000000001</v>
      </c>
      <c r="AD32">
        <f t="shared" si="1"/>
        <v>18.710981519999997</v>
      </c>
      <c r="AE32">
        <f>'IDT-1'!D32</f>
        <v>0</v>
      </c>
      <c r="AF32" s="26"/>
      <c r="AG32">
        <f t="shared" si="2"/>
        <v>18.710981519999997</v>
      </c>
      <c r="AI32" s="75">
        <f>PXIL!L32</f>
        <v>0</v>
      </c>
      <c r="AJ32" s="75">
        <f>PXIL!R32</f>
        <v>0</v>
      </c>
      <c r="AK32" s="75">
        <f>RTM_IEX!L32</f>
        <v>3.76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8.5446000000000009</v>
      </c>
      <c r="H33">
        <f>PPCL_Spot!R33</f>
        <v>0</v>
      </c>
      <c r="I33">
        <f>Bawana_NG!R33</f>
        <v>6.1425000000000001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0.76</v>
      </c>
      <c r="AB33" s="117">
        <f>-STOA!R33</f>
        <v>0</v>
      </c>
      <c r="AC33">
        <f t="shared" si="0"/>
        <v>0.16303848000000004</v>
      </c>
      <c r="AD33">
        <f t="shared" si="1"/>
        <v>18.36406152</v>
      </c>
      <c r="AE33">
        <f>'IDT-1'!D33</f>
        <v>0</v>
      </c>
      <c r="AF33" s="26"/>
      <c r="AG33">
        <f t="shared" si="2"/>
        <v>18.36406152</v>
      </c>
      <c r="AI33" s="75">
        <f>PXIL!L33</f>
        <v>0</v>
      </c>
      <c r="AJ33" s="75">
        <f>PXIL!R33</f>
        <v>0</v>
      </c>
      <c r="AK33" s="75">
        <f>RTM_IEX!L33</f>
        <v>3.08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8.5446000000000009</v>
      </c>
      <c r="H34">
        <f>PPCL_Spot!R34</f>
        <v>0</v>
      </c>
      <c r="I34">
        <f>Bawana_NG!R34</f>
        <v>6.1425000000000001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1.19</v>
      </c>
      <c r="AB34" s="117">
        <f>-STOA!R34</f>
        <v>0</v>
      </c>
      <c r="AC34">
        <f t="shared" si="0"/>
        <v>0.16004648000000002</v>
      </c>
      <c r="AD34">
        <f t="shared" si="1"/>
        <v>18.027053520000003</v>
      </c>
      <c r="AE34">
        <f>'IDT-1'!D34</f>
        <v>0</v>
      </c>
      <c r="AF34" s="26"/>
      <c r="AG34">
        <f t="shared" si="2"/>
        <v>18.027053520000003</v>
      </c>
      <c r="AI34" s="75">
        <f>PXIL!L34</f>
        <v>0</v>
      </c>
      <c r="AJ34" s="75">
        <f>PXIL!R34</f>
        <v>0</v>
      </c>
      <c r="AK34" s="75">
        <f>RTM_IEX!L34</f>
        <v>2.31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8.5446000000000009</v>
      </c>
      <c r="H35">
        <f>PPCL_Spot!R35</f>
        <v>0</v>
      </c>
      <c r="I35">
        <f>Bawana_NG!R35</f>
        <v>6.1425000000000001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1.6</v>
      </c>
      <c r="AB35" s="117">
        <f>-STOA!R35</f>
        <v>0</v>
      </c>
      <c r="AC35">
        <f t="shared" si="0"/>
        <v>0.15432648000000004</v>
      </c>
      <c r="AD35">
        <f t="shared" si="1"/>
        <v>17.382773520000001</v>
      </c>
      <c r="AE35">
        <f>'IDT-1'!D35</f>
        <v>0</v>
      </c>
      <c r="AF35" s="26"/>
      <c r="AG35">
        <f t="shared" si="2"/>
        <v>17.382773520000001</v>
      </c>
      <c r="AI35" s="75">
        <f>PXIL!L35</f>
        <v>0</v>
      </c>
      <c r="AJ35" s="75">
        <f>PXIL!R35</f>
        <v>0</v>
      </c>
      <c r="AK35" s="75">
        <f>RTM_IEX!L35</f>
        <v>1.25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8.539752</v>
      </c>
      <c r="H36">
        <f>PPCL_Spot!R36</f>
        <v>0</v>
      </c>
      <c r="I36">
        <f>Bawana_NG!R36</f>
        <v>6.1425000000000001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2.0699999999999998</v>
      </c>
      <c r="AB36" s="117">
        <f>-STOA!R36</f>
        <v>0</v>
      </c>
      <c r="AC36">
        <f t="shared" si="0"/>
        <v>0.15164381760000001</v>
      </c>
      <c r="AD36">
        <f t="shared" si="1"/>
        <v>17.080608182399999</v>
      </c>
      <c r="AE36">
        <f>'IDT-1'!D36</f>
        <v>0</v>
      </c>
      <c r="AF36" s="26"/>
      <c r="AG36">
        <f t="shared" si="2"/>
        <v>17.080608182399999</v>
      </c>
      <c r="AI36" s="75">
        <f>PXIL!L36</f>
        <v>0</v>
      </c>
      <c r="AJ36" s="75">
        <f>PXIL!R36</f>
        <v>0</v>
      </c>
      <c r="AK36" s="75">
        <f>RTM_IEX!L36</f>
        <v>0.48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8.539752</v>
      </c>
      <c r="H37">
        <f>PPCL_Spot!R37</f>
        <v>0</v>
      </c>
      <c r="I37">
        <f>Bawana_NG!R37</f>
        <v>6.1425000000000001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2.94</v>
      </c>
      <c r="AB37" s="117">
        <f>-STOA!R37</f>
        <v>0</v>
      </c>
      <c r="AC37">
        <f t="shared" si="0"/>
        <v>0.1550758176</v>
      </c>
      <c r="AD37">
        <f t="shared" si="1"/>
        <v>17.467176182399999</v>
      </c>
      <c r="AE37">
        <f>'IDT-1'!D37</f>
        <v>0</v>
      </c>
      <c r="AF37" s="26"/>
      <c r="AG37">
        <f t="shared" si="2"/>
        <v>17.467176182399999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8.539752</v>
      </c>
      <c r="H38">
        <f>PPCL_Spot!R38</f>
        <v>0</v>
      </c>
      <c r="I38">
        <f>Bawana_NG!R38</f>
        <v>6.1425000000000001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3.42</v>
      </c>
      <c r="AB38" s="117">
        <f>-STOA!R38</f>
        <v>0</v>
      </c>
      <c r="AC38">
        <f t="shared" si="0"/>
        <v>0.1592998176</v>
      </c>
      <c r="AD38">
        <f t="shared" si="1"/>
        <v>17.942952182399999</v>
      </c>
      <c r="AE38">
        <f>'IDT-1'!D38</f>
        <v>0</v>
      </c>
      <c r="AF38" s="26"/>
      <c r="AG38">
        <f t="shared" si="2"/>
        <v>17.942952182399999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8.5033919999999998</v>
      </c>
      <c r="H39">
        <f>PPCL_Spot!R39</f>
        <v>0</v>
      </c>
      <c r="I39">
        <f>Bawana_NG!R39</f>
        <v>6.1425000000000001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4.43</v>
      </c>
      <c r="AB39" s="117">
        <f>-STOA!R39</f>
        <v>0</v>
      </c>
      <c r="AC39">
        <f t="shared" si="0"/>
        <v>0.16786784960000001</v>
      </c>
      <c r="AD39">
        <f t="shared" si="1"/>
        <v>18.908024150399999</v>
      </c>
      <c r="AE39">
        <f>'IDT-1'!D39</f>
        <v>0</v>
      </c>
      <c r="AF39" s="26"/>
      <c r="AG39">
        <f t="shared" si="2"/>
        <v>18.908024150399999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8.5033919999999998</v>
      </c>
      <c r="H40">
        <f>PPCL_Spot!R40</f>
        <v>0</v>
      </c>
      <c r="I40">
        <f>Bawana_NG!R40</f>
        <v>6.1425000000000001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4.91</v>
      </c>
      <c r="AB40" s="117">
        <f>-STOA!R40</f>
        <v>0</v>
      </c>
      <c r="AC40">
        <f t="shared" si="0"/>
        <v>0.17209184960000001</v>
      </c>
      <c r="AD40">
        <f t="shared" si="1"/>
        <v>19.383800150399999</v>
      </c>
      <c r="AE40">
        <f>'IDT-1'!D40</f>
        <v>0</v>
      </c>
      <c r="AF40" s="26"/>
      <c r="AG40">
        <f t="shared" si="2"/>
        <v>19.383800150399999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8.5033919999999998</v>
      </c>
      <c r="H41">
        <f>PPCL_Spot!R41</f>
        <v>0</v>
      </c>
      <c r="I41">
        <f>Bawana_NG!R41</f>
        <v>6.1425000000000001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5.1100000000000003</v>
      </c>
      <c r="AB41" s="117">
        <f>-STOA!R41</f>
        <v>0</v>
      </c>
      <c r="AC41">
        <f t="shared" si="0"/>
        <v>0.1738518496</v>
      </c>
      <c r="AD41">
        <f t="shared" si="1"/>
        <v>19.582040150400001</v>
      </c>
      <c r="AE41">
        <f>'IDT-1'!D41</f>
        <v>0</v>
      </c>
      <c r="AF41" s="26"/>
      <c r="AG41">
        <f t="shared" si="2"/>
        <v>19.582040150400001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8.5033919999999998</v>
      </c>
      <c r="H42">
        <f>PPCL_Spot!R42</f>
        <v>0</v>
      </c>
      <c r="I42">
        <f>Bawana_NG!R42</f>
        <v>6.1425000000000001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5.2</v>
      </c>
      <c r="AB42" s="117">
        <f>-STOA!R42</f>
        <v>0</v>
      </c>
      <c r="AC42">
        <f t="shared" si="0"/>
        <v>0.17464384960000001</v>
      </c>
      <c r="AD42">
        <f t="shared" si="1"/>
        <v>19.6712481504</v>
      </c>
      <c r="AE42">
        <f>'IDT-1'!D42</f>
        <v>0</v>
      </c>
      <c r="AF42" s="26"/>
      <c r="AG42">
        <f t="shared" si="2"/>
        <v>19.6712481504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8.5033919999999998</v>
      </c>
      <c r="H43">
        <f>PPCL_Spot!R43</f>
        <v>0</v>
      </c>
      <c r="I43">
        <f>Bawana_NG!R43</f>
        <v>6.1425000000000001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5.78</v>
      </c>
      <c r="AB43" s="117">
        <f>-STOA!R43</f>
        <v>0</v>
      </c>
      <c r="AC43">
        <f t="shared" si="0"/>
        <v>0.17974784960000001</v>
      </c>
      <c r="AD43">
        <f t="shared" si="1"/>
        <v>20.246144150399999</v>
      </c>
      <c r="AE43">
        <f>'IDT-1'!D43</f>
        <v>0</v>
      </c>
      <c r="AF43" s="26"/>
      <c r="AG43">
        <f t="shared" si="2"/>
        <v>20.246144150399999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8.5033919999999998</v>
      </c>
      <c r="H44">
        <f>PPCL_Spot!R44</f>
        <v>0</v>
      </c>
      <c r="I44">
        <f>Bawana_NG!R44</f>
        <v>6.1425000000000001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6.07</v>
      </c>
      <c r="AB44" s="117">
        <f>-STOA!R44</f>
        <v>0</v>
      </c>
      <c r="AC44">
        <f t="shared" si="0"/>
        <v>0.18229984960000001</v>
      </c>
      <c r="AD44">
        <f t="shared" si="1"/>
        <v>20.533592150400001</v>
      </c>
      <c r="AE44">
        <f>'IDT-1'!D44</f>
        <v>0</v>
      </c>
      <c r="AF44" s="26"/>
      <c r="AG44">
        <f t="shared" si="2"/>
        <v>20.533592150400001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8.4173400000000012</v>
      </c>
      <c r="H45">
        <f>PPCL_Spot!R45</f>
        <v>0</v>
      </c>
      <c r="I45">
        <f>Bawana_NG!R45</f>
        <v>6.1425000000000001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6.31</v>
      </c>
      <c r="AB45" s="117">
        <f>-STOA!R45</f>
        <v>0</v>
      </c>
      <c r="AC45">
        <f t="shared" si="0"/>
        <v>0.18365459200000001</v>
      </c>
      <c r="AD45">
        <f t="shared" si="1"/>
        <v>20.686185408</v>
      </c>
      <c r="AE45">
        <f>'IDT-1'!D45</f>
        <v>0</v>
      </c>
      <c r="AF45" s="26"/>
      <c r="AG45">
        <f t="shared" si="2"/>
        <v>20.686185408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8.4173400000000012</v>
      </c>
      <c r="H46">
        <f>PPCL_Spot!R46</f>
        <v>0</v>
      </c>
      <c r="I46">
        <f>Bawana_NG!R46</f>
        <v>6.1425000000000001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6.26</v>
      </c>
      <c r="AB46" s="117">
        <f>-STOA!R46</f>
        <v>0</v>
      </c>
      <c r="AC46">
        <f t="shared" si="0"/>
        <v>0.18321459200000001</v>
      </c>
      <c r="AD46">
        <f t="shared" si="1"/>
        <v>20.636625408</v>
      </c>
      <c r="AE46">
        <f>'IDT-1'!D46</f>
        <v>0</v>
      </c>
      <c r="AF46" s="26"/>
      <c r="AG46">
        <f t="shared" si="2"/>
        <v>20.636625408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8.4173400000000012</v>
      </c>
      <c r="H47">
        <f>PPCL_Spot!R47</f>
        <v>0</v>
      </c>
      <c r="I47">
        <f>Bawana_NG!R47</f>
        <v>6.1425000000000001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6.65</v>
      </c>
      <c r="AB47" s="117">
        <f>-STOA!R47</f>
        <v>0</v>
      </c>
      <c r="AC47">
        <f t="shared" si="0"/>
        <v>0.186646592</v>
      </c>
      <c r="AD47">
        <f t="shared" si="1"/>
        <v>21.023193408000001</v>
      </c>
      <c r="AE47">
        <f>'IDT-1'!D47</f>
        <v>0</v>
      </c>
      <c r="AF47" s="26"/>
      <c r="AG47">
        <f t="shared" si="2"/>
        <v>21.023193408000001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8.4173400000000012</v>
      </c>
      <c r="H48">
        <f>PPCL_Spot!R48</f>
        <v>0</v>
      </c>
      <c r="I48">
        <f>Bawana_NG!R48</f>
        <v>6.1425000000000001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6.84</v>
      </c>
      <c r="AB48" s="117">
        <f>-STOA!R48</f>
        <v>0</v>
      </c>
      <c r="AC48">
        <f t="shared" si="0"/>
        <v>0.18831859200000003</v>
      </c>
      <c r="AD48">
        <f t="shared" si="1"/>
        <v>21.211521407999999</v>
      </c>
      <c r="AE48">
        <f>'IDT-1'!D48</f>
        <v>0</v>
      </c>
      <c r="AF48" s="26"/>
      <c r="AG48">
        <f t="shared" si="2"/>
        <v>21.211521407999999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8.4173400000000012</v>
      </c>
      <c r="H49">
        <f>PPCL_Spot!R49</f>
        <v>0</v>
      </c>
      <c r="I49">
        <f>Bawana_NG!R49</f>
        <v>6.1425000000000001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6.94</v>
      </c>
      <c r="AB49" s="117">
        <f>-STOA!R49</f>
        <v>0</v>
      </c>
      <c r="AC49">
        <f t="shared" si="0"/>
        <v>0.18919859200000003</v>
      </c>
      <c r="AD49">
        <f t="shared" si="1"/>
        <v>21.310641408000002</v>
      </c>
      <c r="AE49">
        <f>'IDT-1'!D49</f>
        <v>0</v>
      </c>
      <c r="AF49" s="26"/>
      <c r="AG49">
        <f t="shared" si="2"/>
        <v>21.310641408000002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8.4173400000000012</v>
      </c>
      <c r="H50">
        <f>PPCL_Spot!R50</f>
        <v>0</v>
      </c>
      <c r="I50">
        <f>Bawana_NG!R50</f>
        <v>6.1425000000000001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6.93</v>
      </c>
      <c r="AB50" s="117">
        <f>-STOA!R50</f>
        <v>0</v>
      </c>
      <c r="AC50">
        <f t="shared" si="0"/>
        <v>0.18911059200000002</v>
      </c>
      <c r="AD50">
        <f t="shared" si="1"/>
        <v>21.300729408000002</v>
      </c>
      <c r="AE50">
        <f>'IDT-1'!D50</f>
        <v>0</v>
      </c>
      <c r="AF50" s="26"/>
      <c r="AG50">
        <f t="shared" si="2"/>
        <v>21.300729408000002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8.4173400000000012</v>
      </c>
      <c r="H51">
        <f>PPCL_Spot!R51</f>
        <v>0</v>
      </c>
      <c r="I51">
        <f>Bawana_NG!R51</f>
        <v>6.1425000000000001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7.71</v>
      </c>
      <c r="AB51" s="117">
        <f>-STOA!R51</f>
        <v>0</v>
      </c>
      <c r="AC51">
        <f t="shared" si="0"/>
        <v>0.19597459200000003</v>
      </c>
      <c r="AD51">
        <f t="shared" si="1"/>
        <v>22.073865408000003</v>
      </c>
      <c r="AE51">
        <f>'IDT-1'!D51</f>
        <v>0</v>
      </c>
      <c r="AF51" s="26"/>
      <c r="AG51">
        <f t="shared" si="2"/>
        <v>22.073865408000003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8.4173400000000012</v>
      </c>
      <c r="H52">
        <f>PPCL_Spot!R52</f>
        <v>0</v>
      </c>
      <c r="I52">
        <f>Bawana_NG!R52</f>
        <v>6.1425000000000001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7.92</v>
      </c>
      <c r="AB52" s="117">
        <f>-STOA!R52</f>
        <v>0</v>
      </c>
      <c r="AC52">
        <f t="shared" si="0"/>
        <v>0.19782259200000005</v>
      </c>
      <c r="AD52">
        <f t="shared" si="1"/>
        <v>22.282017408000002</v>
      </c>
      <c r="AE52">
        <f>'IDT-1'!D52</f>
        <v>0</v>
      </c>
      <c r="AF52" s="26"/>
      <c r="AG52">
        <f t="shared" si="2"/>
        <v>22.282017408000002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8.4173400000000012</v>
      </c>
      <c r="H53">
        <f>PPCL_Spot!R53</f>
        <v>0</v>
      </c>
      <c r="I53">
        <f>Bawana_NG!R53</f>
        <v>6.1425000000000001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7.93</v>
      </c>
      <c r="AB53" s="117">
        <f>-STOA!R53</f>
        <v>0</v>
      </c>
      <c r="AC53">
        <f t="shared" si="0"/>
        <v>0.19791059200000002</v>
      </c>
      <c r="AD53">
        <f t="shared" si="1"/>
        <v>22.291929408000001</v>
      </c>
      <c r="AE53">
        <f>'IDT-1'!D53</f>
        <v>0</v>
      </c>
      <c r="AF53" s="26"/>
      <c r="AG53">
        <f t="shared" si="2"/>
        <v>22.291929408000001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8.4173400000000012</v>
      </c>
      <c r="H54">
        <f>PPCL_Spot!R54</f>
        <v>0</v>
      </c>
      <c r="I54">
        <f>Bawana_NG!R54</f>
        <v>6.1425000000000001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7.91</v>
      </c>
      <c r="AB54" s="117">
        <f>-STOA!R54</f>
        <v>0</v>
      </c>
      <c r="AC54">
        <f t="shared" si="0"/>
        <v>0.19773459200000001</v>
      </c>
      <c r="AD54">
        <f t="shared" si="1"/>
        <v>22.272105408000002</v>
      </c>
      <c r="AE54">
        <f>'IDT-1'!D54</f>
        <v>0</v>
      </c>
      <c r="AF54" s="26"/>
      <c r="AG54">
        <f t="shared" si="2"/>
        <v>22.272105408000002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8.3082600000000006</v>
      </c>
      <c r="H55">
        <f>PPCL_Spot!R55</f>
        <v>0</v>
      </c>
      <c r="I55">
        <f>Bawana_NG!R55</f>
        <v>6.1425000000000001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8.4</v>
      </c>
      <c r="AB55" s="117">
        <f>-STOA!R55</f>
        <v>0</v>
      </c>
      <c r="AC55">
        <f t="shared" si="0"/>
        <v>0.23496668800000001</v>
      </c>
      <c r="AD55">
        <f t="shared" si="1"/>
        <v>26.465793312000002</v>
      </c>
      <c r="AE55">
        <f>'IDT-1'!D55</f>
        <v>0</v>
      </c>
      <c r="AF55" s="26"/>
      <c r="AG55">
        <f t="shared" si="2"/>
        <v>26.465793312000002</v>
      </c>
      <c r="AI55" s="75">
        <f>PXIL!L55</f>
        <v>0</v>
      </c>
      <c r="AJ55" s="75">
        <f>PXIL!R55</f>
        <v>0</v>
      </c>
      <c r="AK55" s="75">
        <f>RTM_IEX!L55</f>
        <v>3.85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8.3082600000000006</v>
      </c>
      <c r="H56">
        <f>PPCL_Spot!R56</f>
        <v>0</v>
      </c>
      <c r="I56">
        <f>Bawana_NG!R56</f>
        <v>6.1425000000000001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7.91</v>
      </c>
      <c r="AB56" s="117">
        <f>-STOA!R56</f>
        <v>0</v>
      </c>
      <c r="AC56">
        <f t="shared" si="0"/>
        <v>0.230654688</v>
      </c>
      <c r="AD56">
        <f t="shared" si="1"/>
        <v>25.980105311999999</v>
      </c>
      <c r="AE56">
        <f>'IDT-1'!D56</f>
        <v>0</v>
      </c>
      <c r="AF56" s="26"/>
      <c r="AG56">
        <f t="shared" si="2"/>
        <v>25.980105311999999</v>
      </c>
      <c r="AI56" s="75">
        <f>PXIL!L56</f>
        <v>0</v>
      </c>
      <c r="AJ56" s="75">
        <f>PXIL!R56</f>
        <v>0</v>
      </c>
      <c r="AK56" s="75">
        <f>RTM_IEX!L56</f>
        <v>3.85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8.3082600000000006</v>
      </c>
      <c r="H57">
        <f>PPCL_Spot!R57</f>
        <v>0</v>
      </c>
      <c r="I57">
        <f>Bawana_NG!R57</f>
        <v>6.1425000000000001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7.91</v>
      </c>
      <c r="AB57" s="117">
        <f>-STOA!R57</f>
        <v>0</v>
      </c>
      <c r="AC57">
        <f t="shared" si="0"/>
        <v>0.230654688</v>
      </c>
      <c r="AD57">
        <f t="shared" si="1"/>
        <v>25.980105311999999</v>
      </c>
      <c r="AE57">
        <f>'IDT-1'!D57</f>
        <v>0</v>
      </c>
      <c r="AF57" s="26"/>
      <c r="AG57">
        <f t="shared" si="2"/>
        <v>25.980105311999999</v>
      </c>
      <c r="AI57" s="75">
        <f>PXIL!L57</f>
        <v>0</v>
      </c>
      <c r="AJ57" s="75">
        <f>PXIL!R57</f>
        <v>0</v>
      </c>
      <c r="AK57" s="75">
        <f>RTM_IEX!L57</f>
        <v>3.85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8.3082600000000006</v>
      </c>
      <c r="H58">
        <f>PPCL_Spot!R58</f>
        <v>0</v>
      </c>
      <c r="I58">
        <f>Bawana_NG!R58</f>
        <v>6.1425000000000001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7.91</v>
      </c>
      <c r="AB58" s="117">
        <f>-STOA!R58</f>
        <v>0</v>
      </c>
      <c r="AC58">
        <f t="shared" si="0"/>
        <v>0.230654688</v>
      </c>
      <c r="AD58">
        <f t="shared" si="1"/>
        <v>25.980105311999999</v>
      </c>
      <c r="AE58">
        <f>'IDT-1'!D58</f>
        <v>0</v>
      </c>
      <c r="AF58" s="26"/>
      <c r="AG58">
        <f t="shared" si="2"/>
        <v>25.980105311999999</v>
      </c>
      <c r="AI58" s="75">
        <f>PXIL!L58</f>
        <v>0</v>
      </c>
      <c r="AJ58" s="75">
        <f>PXIL!R58</f>
        <v>0</v>
      </c>
      <c r="AK58" s="75">
        <f>RTM_IEX!L58</f>
        <v>3.85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7.7022599999999999</v>
      </c>
      <c r="H59">
        <f>PPCL_Spot!R59</f>
        <v>0</v>
      </c>
      <c r="I59">
        <f>Bawana_NG!R59</f>
        <v>6.1425000000000001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7.91</v>
      </c>
      <c r="AB59" s="117">
        <f>-STOA!R59</f>
        <v>0</v>
      </c>
      <c r="AC59">
        <f t="shared" si="0"/>
        <v>0.22532188800000003</v>
      </c>
      <c r="AD59">
        <f t="shared" si="1"/>
        <v>25.379438112000003</v>
      </c>
      <c r="AE59">
        <f>'IDT-1'!D59</f>
        <v>0</v>
      </c>
      <c r="AF59" s="26"/>
      <c r="AG59">
        <f t="shared" si="2"/>
        <v>25.379438112000003</v>
      </c>
      <c r="AI59" s="75">
        <f>PXIL!L59</f>
        <v>0</v>
      </c>
      <c r="AJ59" s="75">
        <f>PXIL!R59</f>
        <v>0</v>
      </c>
      <c r="AK59" s="75">
        <f>RTM_IEX!L59</f>
        <v>3.85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7.7022599999999999</v>
      </c>
      <c r="H60">
        <f>PPCL_Spot!R60</f>
        <v>0</v>
      </c>
      <c r="I60">
        <f>Bawana_NG!R60</f>
        <v>6.1425000000000001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7.91</v>
      </c>
      <c r="AB60" s="117">
        <f>-STOA!R60</f>
        <v>0</v>
      </c>
      <c r="AC60">
        <f t="shared" si="0"/>
        <v>0.22532188800000003</v>
      </c>
      <c r="AD60">
        <f t="shared" si="1"/>
        <v>25.379438112000003</v>
      </c>
      <c r="AE60">
        <f>'IDT-1'!D60</f>
        <v>0</v>
      </c>
      <c r="AF60" s="26"/>
      <c r="AG60">
        <f t="shared" si="2"/>
        <v>25.379438112000003</v>
      </c>
      <c r="AI60" s="75">
        <f>PXIL!L60</f>
        <v>0</v>
      </c>
      <c r="AJ60" s="75">
        <f>PXIL!R60</f>
        <v>0</v>
      </c>
      <c r="AK60" s="75">
        <f>RTM_IEX!L60</f>
        <v>3.85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7.7022599999999999</v>
      </c>
      <c r="H61">
        <f>PPCL_Spot!R61</f>
        <v>0</v>
      </c>
      <c r="I61">
        <f>Bawana_NG!R61</f>
        <v>6.1425000000000001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7.91</v>
      </c>
      <c r="AB61" s="117">
        <f>-STOA!R61</f>
        <v>0</v>
      </c>
      <c r="AC61">
        <f t="shared" si="0"/>
        <v>0.19144188800000003</v>
      </c>
      <c r="AD61">
        <f t="shared" si="1"/>
        <v>21.563318112000001</v>
      </c>
      <c r="AE61">
        <f>'IDT-1'!D61</f>
        <v>0</v>
      </c>
      <c r="AF61" s="26"/>
      <c r="AG61">
        <f t="shared" si="2"/>
        <v>21.563318112000001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7.7022599999999999</v>
      </c>
      <c r="H62">
        <f>PPCL_Spot!R62</f>
        <v>0</v>
      </c>
      <c r="I62">
        <f>Bawana_NG!R62</f>
        <v>6.1425000000000001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7.91</v>
      </c>
      <c r="AB62" s="117">
        <f>-STOA!R62</f>
        <v>0</v>
      </c>
      <c r="AC62">
        <f t="shared" si="0"/>
        <v>0.19566588800000004</v>
      </c>
      <c r="AD62">
        <f t="shared" si="1"/>
        <v>22.039094112000001</v>
      </c>
      <c r="AE62">
        <f>'IDT-1'!D62</f>
        <v>0</v>
      </c>
      <c r="AF62" s="26"/>
      <c r="AG62">
        <f t="shared" si="2"/>
        <v>22.039094112000001</v>
      </c>
      <c r="AI62" s="75">
        <f>PXIL!L62</f>
        <v>0</v>
      </c>
      <c r="AJ62" s="75">
        <f>PXIL!R62</f>
        <v>0</v>
      </c>
      <c r="AK62" s="75">
        <f>RTM_IEX!L62</f>
        <v>0.48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7.7022599999999999</v>
      </c>
      <c r="H63">
        <f>PPCL_Spot!R63</f>
        <v>0</v>
      </c>
      <c r="I63">
        <f>Bawana_NG!R63</f>
        <v>6.1425000000000001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7.91</v>
      </c>
      <c r="AB63" s="117">
        <f>-STOA!R63</f>
        <v>0</v>
      </c>
      <c r="AC63">
        <f t="shared" si="0"/>
        <v>0.20411388800000002</v>
      </c>
      <c r="AD63">
        <f t="shared" si="1"/>
        <v>22.990646112000004</v>
      </c>
      <c r="AE63">
        <f>'IDT-1'!D63</f>
        <v>0</v>
      </c>
      <c r="AF63" s="26"/>
      <c r="AG63">
        <f t="shared" si="2"/>
        <v>22.990646112000004</v>
      </c>
      <c r="AI63" s="75">
        <f>PXIL!L63</f>
        <v>0</v>
      </c>
      <c r="AJ63" s="75">
        <f>PXIL!R63</f>
        <v>0</v>
      </c>
      <c r="AK63" s="75">
        <f>RTM_IEX!L63</f>
        <v>1.44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7.7022599999999999</v>
      </c>
      <c r="H64">
        <f>PPCL_Spot!R64</f>
        <v>0</v>
      </c>
      <c r="I64">
        <f>Bawana_NG!R64</f>
        <v>6.1425000000000001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7.91</v>
      </c>
      <c r="AB64" s="117">
        <f>-STOA!R64</f>
        <v>0</v>
      </c>
      <c r="AC64">
        <f t="shared" si="0"/>
        <v>0.20587388800000003</v>
      </c>
      <c r="AD64">
        <f t="shared" si="1"/>
        <v>23.188886112000002</v>
      </c>
      <c r="AE64">
        <f>'IDT-1'!D64</f>
        <v>0</v>
      </c>
      <c r="AF64" s="26"/>
      <c r="AG64">
        <f t="shared" si="2"/>
        <v>23.188886112000002</v>
      </c>
      <c r="AI64" s="75">
        <f>PXIL!L64</f>
        <v>0</v>
      </c>
      <c r="AJ64" s="75">
        <f>PXIL!R64</f>
        <v>0</v>
      </c>
      <c r="AK64" s="75">
        <f>RTM_IEX!L64</f>
        <v>1.64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7.7022599999999999</v>
      </c>
      <c r="H65">
        <f>PPCL_Spot!R65</f>
        <v>0</v>
      </c>
      <c r="I65">
        <f>Bawana_NG!R65</f>
        <v>6.1425000000000001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7.27</v>
      </c>
      <c r="AB65" s="117">
        <f>-STOA!R65</f>
        <v>0</v>
      </c>
      <c r="AC65">
        <f t="shared" si="0"/>
        <v>0.21124188800000002</v>
      </c>
      <c r="AD65">
        <f t="shared" si="1"/>
        <v>23.793518112000001</v>
      </c>
      <c r="AE65">
        <f>'IDT-1'!D65</f>
        <v>0</v>
      </c>
      <c r="AF65" s="26"/>
      <c r="AG65">
        <f t="shared" si="2"/>
        <v>23.793518112000001</v>
      </c>
      <c r="AI65" s="75">
        <f>PXIL!L65</f>
        <v>0</v>
      </c>
      <c r="AJ65" s="75">
        <f>PXIL!R65</f>
        <v>0</v>
      </c>
      <c r="AK65" s="75">
        <f>RTM_IEX!L65</f>
        <v>2.89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7.7022599999999999</v>
      </c>
      <c r="H66">
        <f>PPCL_Spot!R66</f>
        <v>0</v>
      </c>
      <c r="I66">
        <f>Bawana_NG!R66</f>
        <v>6.1425000000000001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5.97</v>
      </c>
      <c r="AB66" s="117">
        <f>-STOA!R66</f>
        <v>0</v>
      </c>
      <c r="AC66">
        <f t="shared" si="0"/>
        <v>0.20824988799999999</v>
      </c>
      <c r="AD66">
        <f t="shared" si="1"/>
        <v>23.456510112</v>
      </c>
      <c r="AE66">
        <f>'IDT-1'!D66</f>
        <v>0</v>
      </c>
      <c r="AF66" s="26"/>
      <c r="AG66">
        <f t="shared" si="2"/>
        <v>23.456510112</v>
      </c>
      <c r="AI66" s="75">
        <f>PXIL!L66</f>
        <v>0</v>
      </c>
      <c r="AJ66" s="75">
        <f>PXIL!R66</f>
        <v>0</v>
      </c>
      <c r="AK66" s="75">
        <f>RTM_IEX!L66</f>
        <v>3.85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7.7022599999999999</v>
      </c>
      <c r="H67">
        <f>PPCL_Spot!R67</f>
        <v>0</v>
      </c>
      <c r="I67">
        <f>Bawana_NG!R67</f>
        <v>6.1425000000000001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5.68</v>
      </c>
      <c r="AB67" s="117">
        <f>-STOA!R67</f>
        <v>0</v>
      </c>
      <c r="AC67">
        <f t="shared" si="0"/>
        <v>0.217577888</v>
      </c>
      <c r="AD67">
        <f t="shared" si="1"/>
        <v>24.507182111999999</v>
      </c>
      <c r="AE67">
        <f>'IDT-1'!D67</f>
        <v>0</v>
      </c>
      <c r="AF67" s="26"/>
      <c r="AG67">
        <f t="shared" si="2"/>
        <v>24.507182111999999</v>
      </c>
      <c r="AI67" s="75">
        <f>PXIL!L67</f>
        <v>0</v>
      </c>
      <c r="AJ67" s="75">
        <f>PXIL!R67</f>
        <v>0</v>
      </c>
      <c r="AK67" s="75">
        <f>RTM_IEX!L67</f>
        <v>5.2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7.7022599999999999</v>
      </c>
      <c r="H68">
        <f>PPCL_Spot!R68</f>
        <v>0</v>
      </c>
      <c r="I68">
        <f>Bawana_NG!R68</f>
        <v>6.1425000000000001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0.21845788800000004</v>
      </c>
      <c r="AD68">
        <f t="shared" ref="AD68:AD98" si="4">SUM(B68:AB68,AI68:AR68)-AC68</f>
        <v>24.606302112000002</v>
      </c>
      <c r="AE68">
        <f>'IDT-1'!D68</f>
        <v>0</v>
      </c>
      <c r="AF68" s="26"/>
      <c r="AG68">
        <f t="shared" ref="AG68:AG98" si="5">SUM(AD68:AF68)</f>
        <v>24.606302112000002</v>
      </c>
      <c r="AI68" s="75">
        <f>PXIL!L68</f>
        <v>0</v>
      </c>
      <c r="AJ68" s="75">
        <f>PXIL!R68</f>
        <v>0</v>
      </c>
      <c r="AK68" s="75">
        <f>RTM_IEX!L68</f>
        <v>5.78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7.7022599999999999</v>
      </c>
      <c r="H69">
        <f>PPCL_Spot!R69</f>
        <v>0</v>
      </c>
      <c r="I69">
        <f>Bawana_NG!R69</f>
        <v>6.1425000000000001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4.33</v>
      </c>
      <c r="AB69" s="117">
        <f>-STOA!R69</f>
        <v>0</v>
      </c>
      <c r="AC69">
        <f t="shared" si="3"/>
        <v>0.21590588799999999</v>
      </c>
      <c r="AD69">
        <f t="shared" si="4"/>
        <v>24.318854111999997</v>
      </c>
      <c r="AE69">
        <f>'IDT-1'!D69</f>
        <v>0</v>
      </c>
      <c r="AF69" s="26"/>
      <c r="AG69">
        <f t="shared" si="5"/>
        <v>24.318854111999997</v>
      </c>
      <c r="AI69" s="75">
        <f>PXIL!L69</f>
        <v>0</v>
      </c>
      <c r="AJ69" s="75">
        <f>PXIL!R69</f>
        <v>0</v>
      </c>
      <c r="AK69" s="75">
        <f>RTM_IEX!L69</f>
        <v>6.36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7.7022599999999999</v>
      </c>
      <c r="H70">
        <f>PPCL_Spot!R70</f>
        <v>0</v>
      </c>
      <c r="I70">
        <f>Bawana_NG!R70</f>
        <v>6.1425000000000001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3.9</v>
      </c>
      <c r="AB70" s="117">
        <f>-STOA!R70</f>
        <v>0</v>
      </c>
      <c r="AC70">
        <f t="shared" si="3"/>
        <v>0.21801788799999999</v>
      </c>
      <c r="AD70">
        <f t="shared" si="4"/>
        <v>24.556742112000002</v>
      </c>
      <c r="AE70">
        <f>'IDT-1'!D70</f>
        <v>0</v>
      </c>
      <c r="AF70" s="26"/>
      <c r="AG70">
        <f t="shared" si="5"/>
        <v>24.556742112000002</v>
      </c>
      <c r="AI70" s="75">
        <f>PXIL!L70</f>
        <v>0</v>
      </c>
      <c r="AJ70" s="75">
        <f>PXIL!R70</f>
        <v>0</v>
      </c>
      <c r="AK70" s="75">
        <f>RTM_IEX!L70</f>
        <v>7.03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7.7022599999999999</v>
      </c>
      <c r="H71">
        <f>PPCL_Spot!R71</f>
        <v>0</v>
      </c>
      <c r="I71">
        <f>Bawana_NG!R71</f>
        <v>6.1425000000000001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3.03</v>
      </c>
      <c r="AB71" s="117">
        <f>-STOA!R71</f>
        <v>0</v>
      </c>
      <c r="AC71">
        <f t="shared" si="3"/>
        <v>0.21889788800000004</v>
      </c>
      <c r="AD71">
        <f t="shared" si="4"/>
        <v>24.655862112000001</v>
      </c>
      <c r="AE71">
        <f>'IDT-1'!D71</f>
        <v>0</v>
      </c>
      <c r="AF71" s="26"/>
      <c r="AG71">
        <f t="shared" si="5"/>
        <v>24.655862112000001</v>
      </c>
      <c r="AI71" s="75">
        <f>PXIL!L71</f>
        <v>0</v>
      </c>
      <c r="AJ71" s="75">
        <f>PXIL!R71</f>
        <v>0</v>
      </c>
      <c r="AK71" s="75">
        <f>RTM_IEX!L71</f>
        <v>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7.7022599999999999</v>
      </c>
      <c r="H72">
        <f>PPCL_Spot!R72</f>
        <v>0</v>
      </c>
      <c r="I72">
        <f>Bawana_NG!R72</f>
        <v>6.1425000000000001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2.0699999999999998</v>
      </c>
      <c r="AB72" s="117">
        <f>-STOA!R72</f>
        <v>0</v>
      </c>
      <c r="AC72">
        <f t="shared" si="3"/>
        <v>0.21977788800000003</v>
      </c>
      <c r="AD72">
        <f t="shared" si="4"/>
        <v>24.754982112000004</v>
      </c>
      <c r="AE72">
        <f>'IDT-1'!D72</f>
        <v>0</v>
      </c>
      <c r="AF72" s="26"/>
      <c r="AG72">
        <f t="shared" si="5"/>
        <v>24.754982112000004</v>
      </c>
      <c r="AI72" s="75">
        <f>PXIL!L72</f>
        <v>0</v>
      </c>
      <c r="AJ72" s="75">
        <f>PXIL!R72</f>
        <v>0</v>
      </c>
      <c r="AK72" s="75">
        <f>RTM_IEX!L72</f>
        <v>9.06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7.7022599999999999</v>
      </c>
      <c r="H73">
        <f>PPCL_Spot!R73</f>
        <v>0</v>
      </c>
      <c r="I73">
        <f>Bawana_NG!R73</f>
        <v>6.1425000000000001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1.2</v>
      </c>
      <c r="AB73" s="117">
        <f>-STOA!R73</f>
        <v>0</v>
      </c>
      <c r="AC73">
        <f t="shared" si="3"/>
        <v>0.21124188800000004</v>
      </c>
      <c r="AD73">
        <f t="shared" si="4"/>
        <v>23.793518112000001</v>
      </c>
      <c r="AE73">
        <f>'IDT-1'!D73</f>
        <v>0</v>
      </c>
      <c r="AF73" s="26"/>
      <c r="AG73">
        <f t="shared" si="5"/>
        <v>23.793518112000001</v>
      </c>
      <c r="AI73" s="75">
        <f>PXIL!L73</f>
        <v>0</v>
      </c>
      <c r="AJ73" s="75">
        <f>PXIL!R73</f>
        <v>0</v>
      </c>
      <c r="AK73" s="75">
        <f>RTM_IEX!L73</f>
        <v>8.9600000000000009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7.7022599999999999</v>
      </c>
      <c r="H74">
        <f>PPCL_Spot!R74</f>
        <v>0</v>
      </c>
      <c r="I74">
        <f>Bawana_NG!R74</f>
        <v>6.1425000000000001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0.55000000000000004</v>
      </c>
      <c r="AB74" s="117">
        <f>-STOA!R74</f>
        <v>0</v>
      </c>
      <c r="AC74">
        <f t="shared" si="3"/>
        <v>0.208865888</v>
      </c>
      <c r="AD74">
        <f t="shared" si="4"/>
        <v>23.525894112000003</v>
      </c>
      <c r="AE74">
        <f>'IDT-1'!D74</f>
        <v>0</v>
      </c>
      <c r="AF74" s="26"/>
      <c r="AG74">
        <f t="shared" si="5"/>
        <v>23.525894112000003</v>
      </c>
      <c r="AI74" s="75">
        <f>PXIL!L74</f>
        <v>0</v>
      </c>
      <c r="AJ74" s="75">
        <f>PXIL!R74</f>
        <v>0</v>
      </c>
      <c r="AK74" s="75">
        <f>RTM_IEX!L74</f>
        <v>9.34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8.3749199999999995</v>
      </c>
      <c r="H75">
        <f>PPCL_Spot!R75</f>
        <v>0</v>
      </c>
      <c r="I75">
        <f>Bawana_NG!R75</f>
        <v>6.1425000000000001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0.20915329600000002</v>
      </c>
      <c r="AD75">
        <f t="shared" si="4"/>
        <v>23.558266704000001</v>
      </c>
      <c r="AE75">
        <f>'IDT-1'!D75</f>
        <v>0</v>
      </c>
      <c r="AF75" s="26"/>
      <c r="AG75">
        <f t="shared" si="5"/>
        <v>23.558266704000001</v>
      </c>
      <c r="AI75" s="75">
        <f>PXIL!L75</f>
        <v>0</v>
      </c>
      <c r="AJ75" s="75">
        <f>PXIL!R75</f>
        <v>0</v>
      </c>
      <c r="AK75" s="75">
        <f>RTM_IEX!L75</f>
        <v>9.25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8.3749199999999995</v>
      </c>
      <c r="H76">
        <f>PPCL_Spot!R76</f>
        <v>0</v>
      </c>
      <c r="I76">
        <f>Bawana_NG!R76</f>
        <v>6.1425000000000001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0.20660129600000005</v>
      </c>
      <c r="AD76">
        <f t="shared" si="4"/>
        <v>23.270818704000003</v>
      </c>
      <c r="AE76">
        <f>'IDT-1'!D76</f>
        <v>0</v>
      </c>
      <c r="AF76" s="26"/>
      <c r="AG76">
        <f t="shared" si="5"/>
        <v>23.270818704000003</v>
      </c>
      <c r="AI76" s="75">
        <f>PXIL!L76</f>
        <v>0</v>
      </c>
      <c r="AJ76" s="75">
        <f>PXIL!R76</f>
        <v>0</v>
      </c>
      <c r="AK76" s="75">
        <f>RTM_IEX!L76</f>
        <v>8.9600000000000009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8.3749199999999995</v>
      </c>
      <c r="H77">
        <f>PPCL_Spot!R77</f>
        <v>0</v>
      </c>
      <c r="I77">
        <f>Bawana_NG!R77</f>
        <v>6.1425000000000001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0.20748129600000004</v>
      </c>
      <c r="AD77">
        <f t="shared" si="4"/>
        <v>23.369938703999999</v>
      </c>
      <c r="AE77">
        <f>'IDT-1'!D77</f>
        <v>0</v>
      </c>
      <c r="AF77" s="26"/>
      <c r="AG77">
        <f t="shared" si="5"/>
        <v>23.369938703999999</v>
      </c>
      <c r="AI77" s="75">
        <f>PXIL!L77</f>
        <v>0</v>
      </c>
      <c r="AJ77" s="75">
        <f>PXIL!R77</f>
        <v>0</v>
      </c>
      <c r="AK77" s="75">
        <f>RTM_IEX!L77</f>
        <v>9.06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8.3749199999999995</v>
      </c>
      <c r="H78">
        <f>PPCL_Spot!R78</f>
        <v>0</v>
      </c>
      <c r="I78">
        <f>Bawana_NG!R78</f>
        <v>6.1425000000000001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0.205721296</v>
      </c>
      <c r="AD78">
        <f t="shared" si="4"/>
        <v>23.171698704000001</v>
      </c>
      <c r="AE78">
        <f>'IDT-1'!D78</f>
        <v>0</v>
      </c>
      <c r="AF78" s="26"/>
      <c r="AG78">
        <f t="shared" si="5"/>
        <v>23.171698704000001</v>
      </c>
      <c r="AI78" s="75">
        <f>PXIL!L78</f>
        <v>0</v>
      </c>
      <c r="AJ78" s="75">
        <f>PXIL!R78</f>
        <v>0</v>
      </c>
      <c r="AK78" s="75">
        <f>RTM_IEX!L78</f>
        <v>8.86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8.4112800000000014</v>
      </c>
      <c r="H79">
        <f>PPCL_Spot!R79</f>
        <v>0</v>
      </c>
      <c r="I79">
        <f>Bawana_NG!R79</f>
        <v>6.1425000000000001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0.20436926400000002</v>
      </c>
      <c r="AD79">
        <f t="shared" si="4"/>
        <v>23.019410736000001</v>
      </c>
      <c r="AE79">
        <f>'IDT-1'!D79</f>
        <v>0</v>
      </c>
      <c r="AF79" s="26"/>
      <c r="AG79">
        <f t="shared" si="5"/>
        <v>23.019410736000001</v>
      </c>
      <c r="AI79" s="75">
        <f>PXIL!L79</f>
        <v>0</v>
      </c>
      <c r="AJ79" s="75">
        <f>PXIL!R79</f>
        <v>0</v>
      </c>
      <c r="AK79" s="75">
        <f>RTM_IEX!L79</f>
        <v>8.67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8.4112800000000014</v>
      </c>
      <c r="H80">
        <f>PPCL_Spot!R80</f>
        <v>0</v>
      </c>
      <c r="I80">
        <f>Bawana_NG!R80</f>
        <v>6.1425000000000001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0.20436926400000002</v>
      </c>
      <c r="AD80">
        <f t="shared" si="4"/>
        <v>23.019410736000001</v>
      </c>
      <c r="AE80">
        <f>'IDT-1'!D80</f>
        <v>0</v>
      </c>
      <c r="AF80" s="26"/>
      <c r="AG80">
        <f t="shared" si="5"/>
        <v>23.019410736000001</v>
      </c>
      <c r="AI80" s="75">
        <f>PXIL!L80</f>
        <v>0</v>
      </c>
      <c r="AJ80" s="75">
        <f>PXIL!R80</f>
        <v>0</v>
      </c>
      <c r="AK80" s="75">
        <f>RTM_IEX!L80</f>
        <v>8.67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8.4112800000000014</v>
      </c>
      <c r="H81">
        <f>PPCL_Spot!R81</f>
        <v>0</v>
      </c>
      <c r="I81">
        <f>Bawana_NG!R81</f>
        <v>6.1425000000000001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0.20780126400000004</v>
      </c>
      <c r="AD81">
        <f t="shared" si="4"/>
        <v>23.405978736000002</v>
      </c>
      <c r="AE81">
        <f>'IDT-1'!D81</f>
        <v>0</v>
      </c>
      <c r="AF81" s="26"/>
      <c r="AG81">
        <f t="shared" si="5"/>
        <v>23.405978736000002</v>
      </c>
      <c r="AI81" s="75">
        <f>PXIL!L81</f>
        <v>0</v>
      </c>
      <c r="AJ81" s="75">
        <f>PXIL!R81</f>
        <v>0</v>
      </c>
      <c r="AK81" s="75">
        <f>RTM_IEX!L81</f>
        <v>9.06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8.4112800000000014</v>
      </c>
      <c r="H82">
        <f>PPCL_Spot!R82</f>
        <v>0</v>
      </c>
      <c r="I82">
        <f>Bawana_NG!R82</f>
        <v>6.1425000000000001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0.21281726400000003</v>
      </c>
      <c r="AD82">
        <f t="shared" si="4"/>
        <v>23.970962736000001</v>
      </c>
      <c r="AE82">
        <f>'IDT-1'!D82</f>
        <v>0</v>
      </c>
      <c r="AF82" s="26"/>
      <c r="AG82">
        <f t="shared" si="5"/>
        <v>23.970962736000001</v>
      </c>
      <c r="AI82" s="75">
        <f>PXIL!L82</f>
        <v>0</v>
      </c>
      <c r="AJ82" s="75">
        <f>PXIL!R82</f>
        <v>0</v>
      </c>
      <c r="AK82" s="75">
        <f>RTM_IEX!L82</f>
        <v>9.6300000000000008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8.7264000000000017</v>
      </c>
      <c r="H83">
        <f>PPCL_Spot!R83</f>
        <v>0</v>
      </c>
      <c r="I83">
        <f>Bawana_NG!R83</f>
        <v>6.1425000000000001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0.21981432000000001</v>
      </c>
      <c r="AD83">
        <f t="shared" si="4"/>
        <v>24.759085680000002</v>
      </c>
      <c r="AE83">
        <f>'IDT-1'!D83</f>
        <v>0</v>
      </c>
      <c r="AF83" s="26"/>
      <c r="AG83">
        <f t="shared" si="5"/>
        <v>24.759085680000002</v>
      </c>
      <c r="AI83" s="75">
        <f>PXIL!L83</f>
        <v>0</v>
      </c>
      <c r="AJ83" s="75">
        <f>PXIL!R83</f>
        <v>0</v>
      </c>
      <c r="AK83" s="75">
        <f>RTM_IEX!L83</f>
        <v>10.11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8.7264000000000017</v>
      </c>
      <c r="H84">
        <f>PPCL_Spot!R84</f>
        <v>0</v>
      </c>
      <c r="I84">
        <f>Bawana_NG!R84</f>
        <v>6.1425000000000001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0.22412632000000002</v>
      </c>
      <c r="AD84">
        <f t="shared" si="4"/>
        <v>25.244773680000002</v>
      </c>
      <c r="AE84">
        <f>'IDT-1'!D84</f>
        <v>0</v>
      </c>
      <c r="AF84" s="26"/>
      <c r="AG84">
        <f t="shared" si="5"/>
        <v>25.244773680000002</v>
      </c>
      <c r="AI84" s="75">
        <f>PXIL!L84</f>
        <v>0</v>
      </c>
      <c r="AJ84" s="75">
        <f>PXIL!R84</f>
        <v>0</v>
      </c>
      <c r="AK84" s="75">
        <f>RTM_IEX!L84</f>
        <v>10.6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8.4615780000000012</v>
      </c>
      <c r="H85">
        <f>PPCL_Spot!R85</f>
        <v>0</v>
      </c>
      <c r="I85">
        <f>Bawana_NG!R85</f>
        <v>6.5597349999999999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0.22546755440000002</v>
      </c>
      <c r="AD85">
        <f t="shared" si="4"/>
        <v>25.395845445599999</v>
      </c>
      <c r="AE85">
        <f>'IDT-1'!D85</f>
        <v>0</v>
      </c>
      <c r="AF85" s="26"/>
      <c r="AG85">
        <f t="shared" si="5"/>
        <v>25.395845445599999</v>
      </c>
      <c r="AI85" s="75">
        <f>PXIL!L85</f>
        <v>0</v>
      </c>
      <c r="AJ85" s="75">
        <f>PXIL!R85</f>
        <v>0</v>
      </c>
      <c r="AK85" s="75">
        <f>RTM_IEX!L85</f>
        <v>10.6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8.4615780000000012</v>
      </c>
      <c r="H86">
        <f>PPCL_Spot!R86</f>
        <v>0</v>
      </c>
      <c r="I86">
        <f>Bawana_NG!R86</f>
        <v>7.0488599999999995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0.2297718544</v>
      </c>
      <c r="AD86">
        <f t="shared" si="4"/>
        <v>25.880666145600003</v>
      </c>
      <c r="AE86">
        <f>'IDT-1'!D86</f>
        <v>0</v>
      </c>
      <c r="AF86" s="26"/>
      <c r="AG86">
        <f t="shared" si="5"/>
        <v>25.880666145600003</v>
      </c>
      <c r="AI86" s="75">
        <f>PXIL!L86</f>
        <v>0</v>
      </c>
      <c r="AJ86" s="75">
        <f>PXIL!R86</f>
        <v>0</v>
      </c>
      <c r="AK86" s="75">
        <f>RTM_IEX!L86</f>
        <v>10.6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8.4615780000000012</v>
      </c>
      <c r="H87">
        <f>PPCL_Spot!R87</f>
        <v>0</v>
      </c>
      <c r="I87">
        <f>Bawana_NG!R87</f>
        <v>6.5597349999999999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0.22546755440000002</v>
      </c>
      <c r="AD87">
        <f t="shared" si="4"/>
        <v>25.395845445599999</v>
      </c>
      <c r="AE87">
        <f>'IDT-1'!D87</f>
        <v>0</v>
      </c>
      <c r="AF87" s="26"/>
      <c r="AG87">
        <f t="shared" si="5"/>
        <v>25.395845445599999</v>
      </c>
      <c r="AI87" s="75">
        <f>PXIL!L87</f>
        <v>0</v>
      </c>
      <c r="AJ87" s="75">
        <f>PXIL!R87</f>
        <v>0</v>
      </c>
      <c r="AK87" s="75">
        <f>RTM_IEX!L87</f>
        <v>10.6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8.4615780000000012</v>
      </c>
      <c r="H88">
        <f>PPCL_Spot!R88</f>
        <v>0</v>
      </c>
      <c r="I88">
        <f>Bawana_NG!R88</f>
        <v>6.5597349999999999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0.22546755440000002</v>
      </c>
      <c r="AD88">
        <f t="shared" si="4"/>
        <v>25.395845445599999</v>
      </c>
      <c r="AE88">
        <f>'IDT-1'!D88</f>
        <v>0</v>
      </c>
      <c r="AF88" s="26"/>
      <c r="AG88">
        <f t="shared" si="5"/>
        <v>25.395845445599999</v>
      </c>
      <c r="AI88" s="75">
        <f>PXIL!L88</f>
        <v>0</v>
      </c>
      <c r="AJ88" s="75">
        <f>PXIL!R88</f>
        <v>0</v>
      </c>
      <c r="AK88" s="75">
        <f>RTM_IEX!L88</f>
        <v>10.6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8.7264000000000017</v>
      </c>
      <c r="H89">
        <f>PPCL_Spot!R89</f>
        <v>0</v>
      </c>
      <c r="I89">
        <f>Bawana_NG!R89</f>
        <v>6.5597349999999999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0.22779798800000003</v>
      </c>
      <c r="AD89">
        <f t="shared" si="4"/>
        <v>25.658337012000004</v>
      </c>
      <c r="AE89">
        <f>'IDT-1'!D89</f>
        <v>0</v>
      </c>
      <c r="AF89" s="26"/>
      <c r="AG89">
        <f t="shared" si="5"/>
        <v>25.658337012000004</v>
      </c>
      <c r="AI89" s="75">
        <f>PXIL!L89</f>
        <v>0</v>
      </c>
      <c r="AJ89" s="75">
        <f>PXIL!R89</f>
        <v>0</v>
      </c>
      <c r="AK89" s="75">
        <f>RTM_IEX!L89</f>
        <v>10.6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8.7264000000000017</v>
      </c>
      <c r="H90">
        <f>PPCL_Spot!R90</f>
        <v>0</v>
      </c>
      <c r="I90">
        <f>Bawana_NG!R90</f>
        <v>6.5597349999999999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0.22691798800000004</v>
      </c>
      <c r="AD90">
        <f t="shared" si="4"/>
        <v>25.559217012000001</v>
      </c>
      <c r="AE90">
        <f>'IDT-1'!D90</f>
        <v>0</v>
      </c>
      <c r="AF90" s="26"/>
      <c r="AG90">
        <f t="shared" si="5"/>
        <v>25.559217012000001</v>
      </c>
      <c r="AI90" s="75">
        <f>PXIL!L90</f>
        <v>0</v>
      </c>
      <c r="AJ90" s="75">
        <f>PXIL!R90</f>
        <v>0</v>
      </c>
      <c r="AK90" s="75">
        <f>RTM_IEX!L90</f>
        <v>10.5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8.4615780000000012</v>
      </c>
      <c r="H91">
        <f>PPCL_Spot!R91</f>
        <v>0</v>
      </c>
      <c r="I91">
        <f>Bawana_NG!R91</f>
        <v>6.6266199999999991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0.22174414240000001</v>
      </c>
      <c r="AD91">
        <f t="shared" si="4"/>
        <v>24.976453857599999</v>
      </c>
      <c r="AE91">
        <f>'IDT-1'!D91</f>
        <v>0</v>
      </c>
      <c r="AF91" s="26"/>
      <c r="AG91">
        <f t="shared" si="5"/>
        <v>24.976453857599999</v>
      </c>
      <c r="AI91" s="75">
        <f>PXIL!L91</f>
        <v>0</v>
      </c>
      <c r="AJ91" s="75">
        <f>PXIL!R91</f>
        <v>0</v>
      </c>
      <c r="AK91" s="75">
        <f>RTM_IEX!L91</f>
        <v>10.11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8.9688000000000017</v>
      </c>
      <c r="H92">
        <f>PPCL_Spot!R92</f>
        <v>0</v>
      </c>
      <c r="I92">
        <f>Bawana_NG!R92</f>
        <v>6.6266199999999991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0.22198369600000004</v>
      </c>
      <c r="AD92">
        <f t="shared" si="4"/>
        <v>25.003436304000001</v>
      </c>
      <c r="AE92">
        <f>'IDT-1'!D92</f>
        <v>0</v>
      </c>
      <c r="AF92" s="26"/>
      <c r="AG92">
        <f t="shared" si="5"/>
        <v>25.003436304000001</v>
      </c>
      <c r="AI92" s="75">
        <f>PXIL!L92</f>
        <v>0</v>
      </c>
      <c r="AJ92" s="75">
        <f>PXIL!R92</f>
        <v>0</v>
      </c>
      <c r="AK92" s="75">
        <f>RTM_IEX!L92</f>
        <v>9.6300000000000008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8.5155120000000011</v>
      </c>
      <c r="H93">
        <f>PPCL_Spot!R93</f>
        <v>0</v>
      </c>
      <c r="I93">
        <f>Bawana_NG!R93</f>
        <v>6.6266199999999991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0.21799476160000003</v>
      </c>
      <c r="AD93">
        <f t="shared" si="4"/>
        <v>24.554137238399999</v>
      </c>
      <c r="AE93">
        <f>'IDT-1'!D93</f>
        <v>0</v>
      </c>
      <c r="AF93" s="26"/>
      <c r="AG93">
        <f t="shared" si="5"/>
        <v>24.554137238399999</v>
      </c>
      <c r="AI93" s="75">
        <f>PXIL!L93</f>
        <v>0</v>
      </c>
      <c r="AJ93" s="75">
        <f>PXIL!R93</f>
        <v>0</v>
      </c>
      <c r="AK93" s="75">
        <f>RTM_IEX!L93</f>
        <v>9.6300000000000008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8.5155120000000011</v>
      </c>
      <c r="H94">
        <f>PPCL_Spot!R94</f>
        <v>0</v>
      </c>
      <c r="I94">
        <f>Bawana_NG!R94</f>
        <v>6.6266199999999991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0.21799476160000003</v>
      </c>
      <c r="AD94">
        <f t="shared" si="4"/>
        <v>24.554137238399999</v>
      </c>
      <c r="AE94">
        <f>'IDT-1'!D94</f>
        <v>0</v>
      </c>
      <c r="AF94" s="26"/>
      <c r="AG94">
        <f t="shared" si="5"/>
        <v>24.554137238399999</v>
      </c>
      <c r="AI94" s="75">
        <f>PXIL!L94</f>
        <v>0</v>
      </c>
      <c r="AJ94" s="75">
        <f>PXIL!R94</f>
        <v>0</v>
      </c>
      <c r="AK94" s="75">
        <f>RTM_IEX!L94</f>
        <v>9.6300000000000008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8.5155120000000011</v>
      </c>
      <c r="H95">
        <f>PPCL_Spot!R95</f>
        <v>0</v>
      </c>
      <c r="I95">
        <f>Bawana_NG!R95</f>
        <v>7.1512349999999989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0.22181937360000001</v>
      </c>
      <c r="AD95">
        <f t="shared" si="4"/>
        <v>24.984927626400001</v>
      </c>
      <c r="AE95">
        <f>'IDT-1'!D95</f>
        <v>0</v>
      </c>
      <c r="AF95" s="26"/>
      <c r="AG95">
        <f t="shared" si="5"/>
        <v>24.984927626400001</v>
      </c>
      <c r="AI95" s="75">
        <f>PXIL!L95</f>
        <v>0</v>
      </c>
      <c r="AJ95" s="75">
        <f>PXIL!R95</f>
        <v>0</v>
      </c>
      <c r="AK95" s="75">
        <f>RTM_IEX!L95</f>
        <v>9.5399999999999991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8.5155120000000011</v>
      </c>
      <c r="H96">
        <f>PPCL_Spot!R96</f>
        <v>0</v>
      </c>
      <c r="I96">
        <f>Bawana_NG!R96</f>
        <v>7.1512349999999989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0.21953137360000002</v>
      </c>
      <c r="AD96">
        <f t="shared" si="4"/>
        <v>24.727215626400003</v>
      </c>
      <c r="AE96">
        <f>'IDT-1'!D96</f>
        <v>0</v>
      </c>
      <c r="AF96" s="26"/>
      <c r="AG96">
        <f t="shared" si="5"/>
        <v>24.727215626400003</v>
      </c>
      <c r="AI96" s="75">
        <f>PXIL!L96</f>
        <v>0</v>
      </c>
      <c r="AJ96" s="75">
        <f>PXIL!R96</f>
        <v>0</v>
      </c>
      <c r="AK96" s="75">
        <f>RTM_IEX!L96</f>
        <v>9.2799999999999994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8.5155120000000011</v>
      </c>
      <c r="H97">
        <f>PPCL_Spot!R97</f>
        <v>0</v>
      </c>
      <c r="I97">
        <f>Bawana_NG!R97</f>
        <v>7.1512349999999989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0.21838737360000002</v>
      </c>
      <c r="AD97">
        <f t="shared" si="4"/>
        <v>24.598359626400001</v>
      </c>
      <c r="AE97">
        <f>'IDT-1'!D97</f>
        <v>0</v>
      </c>
      <c r="AF97" s="26"/>
      <c r="AG97">
        <f t="shared" si="5"/>
        <v>24.598359626400001</v>
      </c>
      <c r="AI97" s="75">
        <f>PXIL!L97</f>
        <v>0</v>
      </c>
      <c r="AJ97" s="75">
        <f>PXIL!R97</f>
        <v>0</v>
      </c>
      <c r="AK97" s="75">
        <f>RTM_IEX!L97</f>
        <v>9.15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8.5155120000000011</v>
      </c>
      <c r="H98">
        <f>PPCL_Spot!R98</f>
        <v>0</v>
      </c>
      <c r="I98">
        <f>Bawana_NG!R98</f>
        <v>7.1512349999999989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0.21416337360000001</v>
      </c>
      <c r="AD98">
        <f t="shared" si="4"/>
        <v>24.122583626400001</v>
      </c>
      <c r="AE98">
        <f>'IDT-1'!D98</f>
        <v>0</v>
      </c>
      <c r="AF98" s="26"/>
      <c r="AG98">
        <f t="shared" si="5"/>
        <v>24.122583626400001</v>
      </c>
      <c r="AI98" s="75">
        <f>PXIL!L98</f>
        <v>0</v>
      </c>
      <c r="AJ98" s="75">
        <f>PXIL!R98</f>
        <v>0</v>
      </c>
      <c r="AK98" s="75">
        <f>RTM_IEX!L98</f>
        <v>8.67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0.20109519150000021</v>
      </c>
      <c r="H99">
        <f t="shared" si="6"/>
        <v>0</v>
      </c>
      <c r="I99">
        <f t="shared" si="6"/>
        <v>0.15224072499999999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5.8669999999999993E-2</v>
      </c>
      <c r="AB99" s="117">
        <f t="shared" si="6"/>
        <v>0</v>
      </c>
      <c r="AC99">
        <f t="shared" si="6"/>
        <v>4.7295240651999988E-3</v>
      </c>
      <c r="AD99">
        <f t="shared" si="6"/>
        <v>0.53271639243479985</v>
      </c>
      <c r="AE99">
        <f t="shared" ref="AE99:AR99" si="7">SUM(AE3:AE98)/4000</f>
        <v>0</v>
      </c>
      <c r="AG99">
        <f t="shared" si="7"/>
        <v>0.53271639243479985</v>
      </c>
      <c r="AI99">
        <f t="shared" si="7"/>
        <v>0</v>
      </c>
      <c r="AJ99">
        <f t="shared" si="7"/>
        <v>0</v>
      </c>
      <c r="AK99">
        <f t="shared" si="7"/>
        <v>0.12544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45067</v>
      </c>
      <c r="B1" s="236"/>
      <c r="C1" s="236"/>
      <c r="D1" s="236"/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195</v>
      </c>
      <c r="K1" s="236" t="s">
        <v>196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14.449498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0.31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0.1298835824</v>
      </c>
      <c r="AD3">
        <f>SUM(B3:AB3,AI3:AR3)-AC3</f>
        <v>14.629614417600001</v>
      </c>
      <c r="AE3">
        <v>0</v>
      </c>
      <c r="AF3" s="26"/>
      <c r="AG3">
        <f>SUM(AD3:AF3)</f>
        <v>14.629614417600001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13.751186000000001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0.12101043680000001</v>
      </c>
      <c r="AD4">
        <f t="shared" ref="AD4:AD67" si="1">SUM(B4:AB4,AI4:AR4)-AC4</f>
        <v>13.6301755632</v>
      </c>
      <c r="AE4">
        <v>0</v>
      </c>
      <c r="AF4" s="26"/>
      <c r="AG4">
        <f t="shared" ref="AG4:AG67" si="2">SUM(AD4:AF4)</f>
        <v>13.6301755632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12.366947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0.1088291336</v>
      </c>
      <c r="AD5">
        <f t="shared" si="1"/>
        <v>12.258117866399999</v>
      </c>
      <c r="AE5">
        <v>0</v>
      </c>
      <c r="AF5" s="26"/>
      <c r="AG5">
        <f t="shared" si="2"/>
        <v>12.258117866399999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12.108278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0.10655284640000001</v>
      </c>
      <c r="AD6">
        <f t="shared" si="1"/>
        <v>12.001725153600001</v>
      </c>
      <c r="AE6">
        <v>0</v>
      </c>
      <c r="AF6" s="26"/>
      <c r="AG6">
        <f t="shared" si="2"/>
        <v>12.001725153600001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12.488655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0.10990016400000001</v>
      </c>
      <c r="AD7">
        <f t="shared" si="1"/>
        <v>12.378754835999999</v>
      </c>
      <c r="AE7">
        <v>0</v>
      </c>
      <c r="AF7" s="26"/>
      <c r="AG7">
        <f t="shared" si="2"/>
        <v>12.378754835999999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12.114215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0.106605092</v>
      </c>
      <c r="AD8">
        <f t="shared" si="1"/>
        <v>12.007609907999999</v>
      </c>
      <c r="AE8">
        <v>0</v>
      </c>
      <c r="AF8" s="26"/>
      <c r="AG8">
        <f t="shared" si="2"/>
        <v>12.007609907999999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13.649960999999999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0.1201196568</v>
      </c>
      <c r="AD9">
        <f t="shared" si="1"/>
        <v>13.529841343199999</v>
      </c>
      <c r="AE9">
        <v>0</v>
      </c>
      <c r="AF9" s="26"/>
      <c r="AG9">
        <f t="shared" si="2"/>
        <v>13.529841343199999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13.649960999999999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0.1201196568</v>
      </c>
      <c r="AD10">
        <f t="shared" si="1"/>
        <v>13.529841343199999</v>
      </c>
      <c r="AE10">
        <v>0</v>
      </c>
      <c r="AF10" s="26"/>
      <c r="AG10">
        <f t="shared" si="2"/>
        <v>13.529841343199999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13.649960999999999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0.1201196568</v>
      </c>
      <c r="AD11">
        <f t="shared" si="1"/>
        <v>13.529841343199999</v>
      </c>
      <c r="AE11">
        <v>0</v>
      </c>
      <c r="AF11" s="26"/>
      <c r="AG11">
        <f t="shared" si="2"/>
        <v>13.529841343199999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13.649960999999999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0.1201196568</v>
      </c>
      <c r="AD12">
        <f t="shared" si="1"/>
        <v>13.529841343199999</v>
      </c>
      <c r="AE12">
        <v>0</v>
      </c>
      <c r="AF12" s="26"/>
      <c r="AG12">
        <f t="shared" si="2"/>
        <v>13.529841343199999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13.649960999999999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0.12689565680000001</v>
      </c>
      <c r="AD13">
        <f t="shared" si="1"/>
        <v>14.293065343199999</v>
      </c>
      <c r="AE13">
        <v>0</v>
      </c>
      <c r="AF13" s="26"/>
      <c r="AG13">
        <f t="shared" si="2"/>
        <v>14.293065343199999</v>
      </c>
      <c r="AI13" s="75">
        <f>PXIL!M13</f>
        <v>0</v>
      </c>
      <c r="AJ13" s="75">
        <f>PXIL!S13</f>
        <v>0</v>
      </c>
      <c r="AK13" s="75">
        <f>RTM_IEX!M13</f>
        <v>0.77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13.649960999999999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0.12689565680000001</v>
      </c>
      <c r="AD14">
        <f t="shared" si="1"/>
        <v>14.293065343199999</v>
      </c>
      <c r="AE14">
        <v>0</v>
      </c>
      <c r="AF14" s="26"/>
      <c r="AG14">
        <f t="shared" si="2"/>
        <v>14.293065343199999</v>
      </c>
      <c r="AI14" s="75">
        <f>PXIL!M14</f>
        <v>0</v>
      </c>
      <c r="AJ14" s="75">
        <f>PXIL!S14</f>
        <v>0</v>
      </c>
      <c r="AK14" s="75">
        <f>RTM_IEX!M14</f>
        <v>0.77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13.649960999999999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0.1201196568</v>
      </c>
      <c r="AD15">
        <f t="shared" si="1"/>
        <v>13.529841343199999</v>
      </c>
      <c r="AE15">
        <v>0</v>
      </c>
      <c r="AF15" s="26"/>
      <c r="AG15">
        <f t="shared" si="2"/>
        <v>13.529841343199999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13.649960999999999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0.12689565680000001</v>
      </c>
      <c r="AD16">
        <f t="shared" si="1"/>
        <v>14.293065343199999</v>
      </c>
      <c r="AE16">
        <v>0</v>
      </c>
      <c r="AF16" s="26"/>
      <c r="AG16">
        <f t="shared" si="2"/>
        <v>14.293065343199999</v>
      </c>
      <c r="AI16" s="75">
        <f>PXIL!M16</f>
        <v>0</v>
      </c>
      <c r="AJ16" s="75">
        <f>PXIL!S16</f>
        <v>0</v>
      </c>
      <c r="AK16" s="75">
        <f>RTM_IEX!M16</f>
        <v>0.77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13.649960999999999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0.13367165680000001</v>
      </c>
      <c r="AD17">
        <f t="shared" si="1"/>
        <v>15.056289343199998</v>
      </c>
      <c r="AE17">
        <v>0</v>
      </c>
      <c r="AF17" s="26"/>
      <c r="AG17">
        <f t="shared" si="2"/>
        <v>15.056289343199998</v>
      </c>
      <c r="AI17" s="75">
        <f>PXIL!M17</f>
        <v>0</v>
      </c>
      <c r="AJ17" s="75">
        <f>PXIL!S17</f>
        <v>0</v>
      </c>
      <c r="AK17" s="75">
        <f>RTM_IEX!M17</f>
        <v>0.77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0.77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13.649960999999999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0.13111965680000001</v>
      </c>
      <c r="AD18">
        <f t="shared" si="1"/>
        <v>14.7688413432</v>
      </c>
      <c r="AE18">
        <v>0</v>
      </c>
      <c r="AF18" s="26"/>
      <c r="AG18">
        <f t="shared" si="2"/>
        <v>14.7688413432</v>
      </c>
      <c r="AI18" s="75">
        <f>PXIL!M18</f>
        <v>0</v>
      </c>
      <c r="AJ18" s="75">
        <f>PXIL!S18</f>
        <v>0</v>
      </c>
      <c r="AK18" s="75">
        <f>RTM_IEX!M18</f>
        <v>0.77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0.48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14.4495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0.12715560000000001</v>
      </c>
      <c r="AD19">
        <f t="shared" si="1"/>
        <v>14.3223444</v>
      </c>
      <c r="AE19">
        <v>0</v>
      </c>
      <c r="AF19" s="26"/>
      <c r="AG19">
        <f t="shared" si="2"/>
        <v>14.3223444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14.4495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0.1322596</v>
      </c>
      <c r="AD20">
        <f t="shared" si="1"/>
        <v>14.897240400000001</v>
      </c>
      <c r="AE20">
        <v>0</v>
      </c>
      <c r="AF20" s="26"/>
      <c r="AG20">
        <f t="shared" si="2"/>
        <v>14.897240400000001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0.57999999999999996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14.4495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0.15003560000000002</v>
      </c>
      <c r="AD21">
        <f t="shared" si="1"/>
        <v>16.899464400000003</v>
      </c>
      <c r="AE21">
        <v>0</v>
      </c>
      <c r="AF21" s="26"/>
      <c r="AG21">
        <f t="shared" si="2"/>
        <v>16.899464400000003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2.6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14.4495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0.16957160000000002</v>
      </c>
      <c r="AD22">
        <f t="shared" si="1"/>
        <v>19.0999284</v>
      </c>
      <c r="AE22">
        <v>0</v>
      </c>
      <c r="AF22" s="26"/>
      <c r="AG22">
        <f t="shared" si="2"/>
        <v>19.0999284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4.82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14.4495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0.18145160000000002</v>
      </c>
      <c r="AD23">
        <f t="shared" si="1"/>
        <v>20.438048400000003</v>
      </c>
      <c r="AE23">
        <v>0</v>
      </c>
      <c r="AF23" s="26"/>
      <c r="AG23">
        <f t="shared" si="2"/>
        <v>20.438048400000003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6.17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14.4495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0.18646760000000001</v>
      </c>
      <c r="AD24">
        <f t="shared" si="1"/>
        <v>21.003032400000002</v>
      </c>
      <c r="AE24">
        <v>0</v>
      </c>
      <c r="AF24" s="26"/>
      <c r="AG24">
        <f t="shared" si="2"/>
        <v>21.003032400000002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6.74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14.4495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0.18391560000000001</v>
      </c>
      <c r="AD25">
        <f t="shared" si="1"/>
        <v>20.715584400000001</v>
      </c>
      <c r="AE25">
        <v>0</v>
      </c>
      <c r="AF25" s="26"/>
      <c r="AG25">
        <f t="shared" si="2"/>
        <v>20.715584400000001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6.45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14.4495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0.18567560000000002</v>
      </c>
      <c r="AD26">
        <f t="shared" si="1"/>
        <v>20.913824399999999</v>
      </c>
      <c r="AE26">
        <v>0</v>
      </c>
      <c r="AF26" s="26"/>
      <c r="AG26">
        <f t="shared" si="2"/>
        <v>20.913824399999999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6.65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14.4495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0.1873476</v>
      </c>
      <c r="AD27">
        <f t="shared" si="1"/>
        <v>21.102152400000001</v>
      </c>
      <c r="AE27">
        <v>0</v>
      </c>
      <c r="AF27" s="26"/>
      <c r="AG27">
        <f t="shared" si="2"/>
        <v>21.102152400000001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6.84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14.4495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0.20257160000000002</v>
      </c>
      <c r="AD28">
        <f t="shared" si="1"/>
        <v>22.816928400000002</v>
      </c>
      <c r="AE28">
        <v>0</v>
      </c>
      <c r="AF28" s="26"/>
      <c r="AG28">
        <f t="shared" si="2"/>
        <v>22.816928400000002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8.57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14.4495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0.1729156</v>
      </c>
      <c r="AD29">
        <f t="shared" si="1"/>
        <v>19.4765844</v>
      </c>
      <c r="AE29">
        <v>0</v>
      </c>
      <c r="AF29" s="26"/>
      <c r="AG29">
        <f t="shared" si="2"/>
        <v>19.4765844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5.2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14.4495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0.19324360000000002</v>
      </c>
      <c r="AD30">
        <f t="shared" si="1"/>
        <v>21.7662564</v>
      </c>
      <c r="AE30">
        <v>0</v>
      </c>
      <c r="AF30" s="26"/>
      <c r="AG30">
        <f t="shared" si="2"/>
        <v>21.7662564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7.51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14.4495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0.2043316</v>
      </c>
      <c r="AD31">
        <f t="shared" si="1"/>
        <v>23.0151684</v>
      </c>
      <c r="AE31">
        <v>0</v>
      </c>
      <c r="AF31" s="26"/>
      <c r="AG31">
        <f t="shared" si="2"/>
        <v>23.0151684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8.77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14.4495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0.18391560000000001</v>
      </c>
      <c r="AD32">
        <f t="shared" si="1"/>
        <v>20.715584400000001</v>
      </c>
      <c r="AE32">
        <v>0</v>
      </c>
      <c r="AF32" s="26"/>
      <c r="AG32">
        <f t="shared" si="2"/>
        <v>20.715584400000001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6.45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14.4495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0.17969160000000001</v>
      </c>
      <c r="AD33">
        <f t="shared" si="1"/>
        <v>20.239808399999998</v>
      </c>
      <c r="AE33">
        <v>0</v>
      </c>
      <c r="AF33" s="26"/>
      <c r="AG33">
        <f t="shared" si="2"/>
        <v>20.239808399999998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5.97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14.4495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0.1491556</v>
      </c>
      <c r="AD34">
        <f t="shared" si="1"/>
        <v>16.8003444</v>
      </c>
      <c r="AE34">
        <v>0</v>
      </c>
      <c r="AF34" s="26"/>
      <c r="AG34">
        <f t="shared" si="2"/>
        <v>16.8003444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2.5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14.4495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0.15346760000000001</v>
      </c>
      <c r="AD35">
        <f t="shared" si="1"/>
        <v>17.286032400000003</v>
      </c>
      <c r="AE35">
        <v>0</v>
      </c>
      <c r="AF35" s="26"/>
      <c r="AG35">
        <f t="shared" si="2"/>
        <v>17.286032400000003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2.99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14.4495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0.16446760000000002</v>
      </c>
      <c r="AD36">
        <f t="shared" si="1"/>
        <v>18.525032400000004</v>
      </c>
      <c r="AE36">
        <v>0</v>
      </c>
      <c r="AF36" s="26"/>
      <c r="AG36">
        <f t="shared" si="2"/>
        <v>18.525032400000004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4.24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14.4495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0.1898996</v>
      </c>
      <c r="AD37">
        <f t="shared" si="1"/>
        <v>21.389600399999999</v>
      </c>
      <c r="AE37">
        <v>0</v>
      </c>
      <c r="AF37" s="26"/>
      <c r="AG37">
        <f t="shared" si="2"/>
        <v>21.389600399999999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7.13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14.4495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0.21110760000000001</v>
      </c>
      <c r="AD38">
        <f t="shared" si="1"/>
        <v>23.778392400000001</v>
      </c>
      <c r="AE38">
        <v>0</v>
      </c>
      <c r="AF38" s="26"/>
      <c r="AG38">
        <f t="shared" si="2"/>
        <v>23.778392400000001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9.5399999999999991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14.4495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0.1975556</v>
      </c>
      <c r="AD39">
        <f t="shared" si="1"/>
        <v>22.251944399999999</v>
      </c>
      <c r="AE39">
        <v>0</v>
      </c>
      <c r="AF39" s="26"/>
      <c r="AG39">
        <f t="shared" si="2"/>
        <v>22.251944399999999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8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14.4495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0.1610356</v>
      </c>
      <c r="AD40">
        <f t="shared" si="1"/>
        <v>18.1384644</v>
      </c>
      <c r="AE40">
        <v>0</v>
      </c>
      <c r="AF40" s="26"/>
      <c r="AG40">
        <f t="shared" si="2"/>
        <v>18.1384644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3.85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14.4495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0.17212360000000002</v>
      </c>
      <c r="AD41">
        <f t="shared" si="1"/>
        <v>19.387376400000001</v>
      </c>
      <c r="AE41">
        <v>0</v>
      </c>
      <c r="AF41" s="26"/>
      <c r="AG41">
        <f t="shared" si="2"/>
        <v>19.387376400000001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5.1100000000000003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14.449498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0.15848358240000002</v>
      </c>
      <c r="AD42">
        <f t="shared" si="1"/>
        <v>17.851014417600002</v>
      </c>
      <c r="AE42">
        <v>0</v>
      </c>
      <c r="AF42" s="26"/>
      <c r="AG42">
        <f t="shared" si="2"/>
        <v>17.851014417600002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3.56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14.449498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0.18479558240000002</v>
      </c>
      <c r="AD43">
        <f t="shared" si="1"/>
        <v>20.8147024176</v>
      </c>
      <c r="AE43">
        <v>0</v>
      </c>
      <c r="AF43" s="26"/>
      <c r="AG43">
        <f t="shared" si="2"/>
        <v>20.8147024176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6.55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14.449498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0.17212358240000003</v>
      </c>
      <c r="AD44">
        <f t="shared" si="1"/>
        <v>19.3873744176</v>
      </c>
      <c r="AE44">
        <v>0</v>
      </c>
      <c r="AF44" s="26"/>
      <c r="AG44">
        <f t="shared" si="2"/>
        <v>19.3873744176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5.1100000000000003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14.449498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0.18312358240000004</v>
      </c>
      <c r="AD45">
        <f t="shared" si="1"/>
        <v>20.626374417600001</v>
      </c>
      <c r="AE45">
        <v>0</v>
      </c>
      <c r="AF45" s="26"/>
      <c r="AG45">
        <f t="shared" si="2"/>
        <v>20.626374417600001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6.36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13.992554999999999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0.123134484</v>
      </c>
      <c r="AD46">
        <f t="shared" si="1"/>
        <v>13.869420516</v>
      </c>
      <c r="AE46">
        <v>0</v>
      </c>
      <c r="AF46" s="26"/>
      <c r="AG46">
        <f t="shared" si="2"/>
        <v>13.869420516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14.449498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1.06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0.13648358240000003</v>
      </c>
      <c r="AD47">
        <f t="shared" si="1"/>
        <v>15.3730144176</v>
      </c>
      <c r="AE47">
        <v>0</v>
      </c>
      <c r="AF47" s="26"/>
      <c r="AG47">
        <f t="shared" si="2"/>
        <v>15.3730144176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14.449498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1.54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0.14070758240000003</v>
      </c>
      <c r="AD48">
        <f t="shared" si="1"/>
        <v>15.848790417600002</v>
      </c>
      <c r="AE48">
        <v>0</v>
      </c>
      <c r="AF48" s="26"/>
      <c r="AG48">
        <f t="shared" si="2"/>
        <v>15.848790417600002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14.449498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5.88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0.17889958240000001</v>
      </c>
      <c r="AD49">
        <f t="shared" si="1"/>
        <v>20.150598417600001</v>
      </c>
      <c r="AE49">
        <v>0</v>
      </c>
      <c r="AF49" s="26"/>
      <c r="AG49">
        <f t="shared" si="2"/>
        <v>20.150598417600001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14.449498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6.26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0.18224358240000002</v>
      </c>
      <c r="AD50">
        <f t="shared" si="1"/>
        <v>20.527254417599998</v>
      </c>
      <c r="AE50">
        <v>0</v>
      </c>
      <c r="AF50" s="26"/>
      <c r="AG50">
        <f t="shared" si="2"/>
        <v>20.527254417599998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14.449498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6.36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0.18312358240000001</v>
      </c>
      <c r="AD51">
        <f t="shared" si="1"/>
        <v>20.626374417600001</v>
      </c>
      <c r="AE51">
        <v>0</v>
      </c>
      <c r="AF51" s="26"/>
      <c r="AG51">
        <f t="shared" si="2"/>
        <v>20.626374417600001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14.449498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4.53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0.16701958240000001</v>
      </c>
      <c r="AD52">
        <f t="shared" si="1"/>
        <v>18.812478417600001</v>
      </c>
      <c r="AE52">
        <v>0</v>
      </c>
      <c r="AF52" s="26"/>
      <c r="AG52">
        <f t="shared" si="2"/>
        <v>18.812478417600001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14.449498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0.67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0.13305158240000001</v>
      </c>
      <c r="AD53">
        <f t="shared" si="1"/>
        <v>14.9864464176</v>
      </c>
      <c r="AE53">
        <v>0</v>
      </c>
      <c r="AF53" s="26"/>
      <c r="AG53">
        <f t="shared" si="2"/>
        <v>14.9864464176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14.449498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3.76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0.1602435824</v>
      </c>
      <c r="AD54">
        <f t="shared" si="1"/>
        <v>18.0492544176</v>
      </c>
      <c r="AE54">
        <v>0</v>
      </c>
      <c r="AF54" s="26"/>
      <c r="AG54">
        <f t="shared" si="2"/>
        <v>18.0492544176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14.449498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0.14915558239999999</v>
      </c>
      <c r="AD55">
        <f t="shared" si="1"/>
        <v>16.8003424176</v>
      </c>
      <c r="AE55">
        <v>0</v>
      </c>
      <c r="AF55" s="26"/>
      <c r="AG55">
        <f t="shared" si="2"/>
        <v>16.8003424176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14.449498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3.76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0.1602435824</v>
      </c>
      <c r="AD56">
        <f t="shared" si="1"/>
        <v>18.0492544176</v>
      </c>
      <c r="AE56">
        <v>0</v>
      </c>
      <c r="AF56" s="26"/>
      <c r="AG56">
        <f t="shared" si="2"/>
        <v>18.0492544176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14.449498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4.43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0.16613958239999999</v>
      </c>
      <c r="AD57">
        <f t="shared" si="1"/>
        <v>18.713358417599999</v>
      </c>
      <c r="AE57">
        <v>0</v>
      </c>
      <c r="AF57" s="26"/>
      <c r="AG57">
        <f t="shared" si="2"/>
        <v>18.713358417599999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14.449498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3.28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0.1560195824</v>
      </c>
      <c r="AD58">
        <f t="shared" si="1"/>
        <v>17.573478417600001</v>
      </c>
      <c r="AE58">
        <v>0</v>
      </c>
      <c r="AF58" s="26"/>
      <c r="AG58">
        <f t="shared" si="2"/>
        <v>17.573478417600001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14.449498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5.01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0.17124358240000001</v>
      </c>
      <c r="AD59">
        <f t="shared" si="1"/>
        <v>19.288254417600001</v>
      </c>
      <c r="AE59">
        <v>0</v>
      </c>
      <c r="AF59" s="26"/>
      <c r="AG59">
        <f t="shared" si="2"/>
        <v>19.288254417600001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14.449498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8.67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0.20345158240000003</v>
      </c>
      <c r="AD60">
        <f t="shared" si="1"/>
        <v>22.9160464176</v>
      </c>
      <c r="AE60">
        <v>0</v>
      </c>
      <c r="AF60" s="26"/>
      <c r="AG60">
        <f t="shared" si="2"/>
        <v>22.9160464176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14.449498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9.34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0.20934758240000004</v>
      </c>
      <c r="AD61">
        <f t="shared" si="1"/>
        <v>23.580150417600002</v>
      </c>
      <c r="AE61">
        <v>0</v>
      </c>
      <c r="AF61" s="26"/>
      <c r="AG61">
        <f t="shared" si="2"/>
        <v>23.580150417600002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14.449498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8.19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0.19922758240000002</v>
      </c>
      <c r="AD62">
        <f t="shared" si="1"/>
        <v>22.440270417600001</v>
      </c>
      <c r="AE62">
        <v>0</v>
      </c>
      <c r="AF62" s="26"/>
      <c r="AG62">
        <f t="shared" si="2"/>
        <v>22.440270417600001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14.449498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0.17291558240000002</v>
      </c>
      <c r="AD63">
        <f t="shared" si="1"/>
        <v>19.4765824176</v>
      </c>
      <c r="AE63">
        <v>0</v>
      </c>
      <c r="AF63" s="26"/>
      <c r="AG63">
        <f t="shared" si="2"/>
        <v>19.4765824176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14.449498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6.84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0.18734758240000002</v>
      </c>
      <c r="AD64">
        <f t="shared" si="1"/>
        <v>21.102150417600001</v>
      </c>
      <c r="AE64">
        <v>0</v>
      </c>
      <c r="AF64" s="26"/>
      <c r="AG64">
        <f t="shared" si="2"/>
        <v>21.102150417600001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14.449498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6.84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0.18734758240000002</v>
      </c>
      <c r="AD65">
        <f t="shared" si="1"/>
        <v>21.102150417600001</v>
      </c>
      <c r="AE65">
        <v>0</v>
      </c>
      <c r="AF65" s="26"/>
      <c r="AG65">
        <f t="shared" si="2"/>
        <v>21.102150417600001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14.449498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6.17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0.18145158240000001</v>
      </c>
      <c r="AD66">
        <f t="shared" si="1"/>
        <v>20.438046417599999</v>
      </c>
      <c r="AE66">
        <v>0</v>
      </c>
      <c r="AF66" s="26"/>
      <c r="AG66">
        <f t="shared" si="2"/>
        <v>20.438046417599999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14.449498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6.84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0.18734758240000002</v>
      </c>
      <c r="AD67">
        <f t="shared" si="1"/>
        <v>21.102150417600001</v>
      </c>
      <c r="AE67">
        <v>0</v>
      </c>
      <c r="AF67" s="26"/>
      <c r="AG67">
        <f t="shared" si="2"/>
        <v>21.102150417600001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14.449498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5.49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0.17546758240000002</v>
      </c>
      <c r="AD68">
        <f t="shared" ref="AD68:AD98" si="4">SUM(B68:AB68,AI68:AR68)-AC68</f>
        <v>19.764030417600001</v>
      </c>
      <c r="AE68">
        <v>0</v>
      </c>
      <c r="AF68" s="26"/>
      <c r="AG68">
        <f t="shared" ref="AG68:AG98" si="5">SUM(AD68:AF68)</f>
        <v>19.764030417600001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14.449498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0.17291558240000002</v>
      </c>
      <c r="AD69">
        <f t="shared" si="4"/>
        <v>19.4765824176</v>
      </c>
      <c r="AE69">
        <v>0</v>
      </c>
      <c r="AF69" s="26"/>
      <c r="AG69">
        <f t="shared" si="5"/>
        <v>19.4765824176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14.449498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8.09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0.19834758240000003</v>
      </c>
      <c r="AD70">
        <f t="shared" si="4"/>
        <v>22.341150417600002</v>
      </c>
      <c r="AE70">
        <v>0</v>
      </c>
      <c r="AF70" s="26"/>
      <c r="AG70">
        <f t="shared" si="5"/>
        <v>22.341150417600002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14.449498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9.15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0.20767558240000003</v>
      </c>
      <c r="AD71">
        <f t="shared" si="4"/>
        <v>23.3918224176</v>
      </c>
      <c r="AE71">
        <v>0</v>
      </c>
      <c r="AF71" s="26"/>
      <c r="AG71">
        <f t="shared" si="5"/>
        <v>23.3918224176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14.449498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9.44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0.2102275824</v>
      </c>
      <c r="AD72">
        <f t="shared" si="4"/>
        <v>23.679270417599998</v>
      </c>
      <c r="AE72">
        <v>0</v>
      </c>
      <c r="AF72" s="26"/>
      <c r="AG72">
        <f t="shared" si="5"/>
        <v>23.679270417599998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14.449498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7.22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0.19069158240000003</v>
      </c>
      <c r="AD73">
        <f t="shared" si="4"/>
        <v>21.478806417600001</v>
      </c>
      <c r="AE73">
        <v>0</v>
      </c>
      <c r="AF73" s="26"/>
      <c r="AG73">
        <f t="shared" si="5"/>
        <v>21.478806417600001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14.449498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7.22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0.19069158240000003</v>
      </c>
      <c r="AD74">
        <f t="shared" si="4"/>
        <v>21.478806417600001</v>
      </c>
      <c r="AE74">
        <v>0</v>
      </c>
      <c r="AF74" s="26"/>
      <c r="AG74">
        <f t="shared" si="5"/>
        <v>21.478806417600001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14.449498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9.5399999999999991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0.21110758239999999</v>
      </c>
      <c r="AD75">
        <f t="shared" si="4"/>
        <v>23.778390417599997</v>
      </c>
      <c r="AE75">
        <v>0</v>
      </c>
      <c r="AF75" s="26"/>
      <c r="AG75">
        <f t="shared" si="5"/>
        <v>23.778390417599997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14.449498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6.55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0.18479558239999999</v>
      </c>
      <c r="AD76">
        <f t="shared" si="4"/>
        <v>20.8147024176</v>
      </c>
      <c r="AE76">
        <v>0</v>
      </c>
      <c r="AF76" s="26"/>
      <c r="AG76">
        <f t="shared" si="5"/>
        <v>20.8147024176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14.449498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0.1957955824</v>
      </c>
      <c r="AD77">
        <f t="shared" si="4"/>
        <v>22.0537024176</v>
      </c>
      <c r="AE77">
        <v>0</v>
      </c>
      <c r="AF77" s="26"/>
      <c r="AG77">
        <f t="shared" si="5"/>
        <v>22.0537024176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14.449498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6.84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0.18734758240000002</v>
      </c>
      <c r="AD78">
        <f t="shared" si="4"/>
        <v>21.102150417600001</v>
      </c>
      <c r="AE78">
        <v>0</v>
      </c>
      <c r="AF78" s="26"/>
      <c r="AG78">
        <f t="shared" si="5"/>
        <v>21.102150417600001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14.449498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7.42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0.19245158240000002</v>
      </c>
      <c r="AD79">
        <f t="shared" si="4"/>
        <v>21.6770464176</v>
      </c>
      <c r="AE79">
        <v>0</v>
      </c>
      <c r="AF79" s="26"/>
      <c r="AG79">
        <f t="shared" si="5"/>
        <v>21.6770464176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14.449498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6.94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0.18822758240000001</v>
      </c>
      <c r="AD80">
        <f t="shared" si="4"/>
        <v>21.2012704176</v>
      </c>
      <c r="AE80">
        <v>0</v>
      </c>
      <c r="AF80" s="26"/>
      <c r="AG80">
        <f t="shared" si="5"/>
        <v>21.2012704176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14.449498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7.61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0.19412358240000002</v>
      </c>
      <c r="AD81">
        <f t="shared" si="4"/>
        <v>21.865374417600002</v>
      </c>
      <c r="AE81">
        <v>0</v>
      </c>
      <c r="AF81" s="26"/>
      <c r="AG81">
        <f t="shared" si="5"/>
        <v>21.865374417600002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14.449498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0.19755558239999998</v>
      </c>
      <c r="AD82">
        <f t="shared" si="4"/>
        <v>22.251942417599999</v>
      </c>
      <c r="AE82">
        <v>0</v>
      </c>
      <c r="AF82" s="26"/>
      <c r="AG82">
        <f t="shared" si="5"/>
        <v>22.251942417599999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14.449498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9.5399999999999991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0.21110758239999999</v>
      </c>
      <c r="AD83">
        <f t="shared" si="4"/>
        <v>23.778390417599997</v>
      </c>
      <c r="AE83">
        <v>0</v>
      </c>
      <c r="AF83" s="26"/>
      <c r="AG83">
        <f t="shared" si="5"/>
        <v>23.778390417599997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14.449498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9.25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0.20855558239999999</v>
      </c>
      <c r="AD84">
        <f t="shared" si="4"/>
        <v>23.490942417599999</v>
      </c>
      <c r="AE84">
        <v>0</v>
      </c>
      <c r="AF84" s="26"/>
      <c r="AG84">
        <f t="shared" si="5"/>
        <v>23.490942417599999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14.449498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9.44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0.2102275824</v>
      </c>
      <c r="AD85">
        <f t="shared" si="4"/>
        <v>23.679270417599998</v>
      </c>
      <c r="AE85">
        <v>0</v>
      </c>
      <c r="AF85" s="26"/>
      <c r="AG85">
        <f t="shared" si="5"/>
        <v>23.679270417599998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14.449498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8.9600000000000009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0.2060035824</v>
      </c>
      <c r="AD86">
        <f t="shared" si="4"/>
        <v>23.203494417599998</v>
      </c>
      <c r="AE86">
        <v>0</v>
      </c>
      <c r="AF86" s="26"/>
      <c r="AG86">
        <f t="shared" si="5"/>
        <v>23.203494417599998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14.449498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7.42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0.19245158240000002</v>
      </c>
      <c r="AD87">
        <f t="shared" si="4"/>
        <v>21.6770464176</v>
      </c>
      <c r="AE87">
        <v>0</v>
      </c>
      <c r="AF87" s="26"/>
      <c r="AG87">
        <f t="shared" si="5"/>
        <v>21.6770464176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14.449498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7.71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0.19500358240000001</v>
      </c>
      <c r="AD88">
        <f t="shared" si="4"/>
        <v>21.964494417600001</v>
      </c>
      <c r="AE88">
        <v>0</v>
      </c>
      <c r="AF88" s="26"/>
      <c r="AG88">
        <f t="shared" si="5"/>
        <v>21.964494417600001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14.449498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4.3099999999999996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0.16508358240000001</v>
      </c>
      <c r="AD89">
        <f t="shared" si="4"/>
        <v>18.594414417599999</v>
      </c>
      <c r="AE89">
        <v>0</v>
      </c>
      <c r="AF89" s="26"/>
      <c r="AG89">
        <f t="shared" si="5"/>
        <v>18.594414417599999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14.449498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2.5299999999999998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0.1494195824</v>
      </c>
      <c r="AD90">
        <f t="shared" si="4"/>
        <v>16.830078417599999</v>
      </c>
      <c r="AE90">
        <v>0</v>
      </c>
      <c r="AF90" s="26"/>
      <c r="AG90">
        <f t="shared" si="5"/>
        <v>16.830078417599999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14.449498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2.85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0.15223558240000001</v>
      </c>
      <c r="AD91">
        <f t="shared" si="4"/>
        <v>17.1472624176</v>
      </c>
      <c r="AE91">
        <v>0</v>
      </c>
      <c r="AF91" s="26"/>
      <c r="AG91">
        <f t="shared" si="5"/>
        <v>17.1472624176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14.449498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2.79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0.15170758240000001</v>
      </c>
      <c r="AD92">
        <f t="shared" si="4"/>
        <v>17.087790417600001</v>
      </c>
      <c r="AE92">
        <v>0</v>
      </c>
      <c r="AF92" s="26"/>
      <c r="AG92">
        <f t="shared" si="5"/>
        <v>17.087790417600001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14.449498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3.02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0.15373158240000001</v>
      </c>
      <c r="AD93">
        <f t="shared" si="4"/>
        <v>17.315766417600003</v>
      </c>
      <c r="AE93">
        <v>0</v>
      </c>
      <c r="AF93" s="26"/>
      <c r="AG93">
        <f t="shared" si="5"/>
        <v>17.315766417600003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14.449498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4.37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0.16561158240000001</v>
      </c>
      <c r="AD94">
        <f t="shared" si="4"/>
        <v>18.653886417599999</v>
      </c>
      <c r="AE94">
        <v>0</v>
      </c>
      <c r="AF94" s="26"/>
      <c r="AG94">
        <f t="shared" si="5"/>
        <v>18.653886417599999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14.449498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3.18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0.15513958240000003</v>
      </c>
      <c r="AD95">
        <f t="shared" si="4"/>
        <v>17.474358417600001</v>
      </c>
      <c r="AE95">
        <v>0</v>
      </c>
      <c r="AF95" s="26"/>
      <c r="AG95">
        <f t="shared" si="5"/>
        <v>17.474358417600001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14.449498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1.43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0.13973958240000001</v>
      </c>
      <c r="AD96">
        <f t="shared" si="4"/>
        <v>15.739758417599999</v>
      </c>
      <c r="AE96">
        <v>0</v>
      </c>
      <c r="AF96" s="26"/>
      <c r="AG96">
        <f t="shared" si="5"/>
        <v>15.739758417599999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14.449498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2.57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0.14977158239999999</v>
      </c>
      <c r="AD97">
        <f t="shared" si="4"/>
        <v>16.869726417599999</v>
      </c>
      <c r="AE97">
        <v>0</v>
      </c>
      <c r="AF97" s="26"/>
      <c r="AG97">
        <f t="shared" si="5"/>
        <v>16.869726417599999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14.449498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2.0699999999999998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0.1453715824</v>
      </c>
      <c r="AD98">
        <f t="shared" si="4"/>
        <v>16.374126417599999</v>
      </c>
      <c r="AE98">
        <v>0</v>
      </c>
      <c r="AF98" s="26"/>
      <c r="AG98">
        <f t="shared" si="5"/>
        <v>16.374126417599999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0.34232033299999926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7.5347499999999998E-2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4.0128689303999994E-3</v>
      </c>
      <c r="AD99">
        <f t="shared" si="6"/>
        <v>0.45199496406959988</v>
      </c>
      <c r="AE99">
        <f t="shared" ref="AE99:AR99" si="8">SUM(AE3:AE98)/4000</f>
        <v>0</v>
      </c>
      <c r="AG99">
        <f t="shared" si="8"/>
        <v>0.45199496406959988</v>
      </c>
      <c r="AI99">
        <f t="shared" si="8"/>
        <v>0</v>
      </c>
      <c r="AJ99">
        <f t="shared" si="8"/>
        <v>0</v>
      </c>
      <c r="AK99">
        <f t="shared" si="8"/>
        <v>9.6250000000000003E-4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3.7377500000000001E-2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45067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'[1]21'!B5</f>
        <v>265</v>
      </c>
      <c r="C3" s="16">
        <f>'[1]21'!C5</f>
        <v>0</v>
      </c>
      <c r="D3" s="16">
        <f>'[1]21'!D5</f>
        <v>50</v>
      </c>
      <c r="E3" s="16">
        <f>'[1]21'!E5</f>
        <v>0</v>
      </c>
      <c r="F3" s="15">
        <f>SUM(B3:E3)</f>
        <v>315</v>
      </c>
      <c r="G3" s="15">
        <f>'[1]21'!H5</f>
        <v>143.08000000000001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143.08000000000001</v>
      </c>
      <c r="L3" s="18">
        <f>frq!C3</f>
        <v>1</v>
      </c>
      <c r="M3" s="16">
        <f t="shared" ref="M3:M34" si="0">IF($L3=1,G3,IF(AND($L3=0.985,G3&gt;0.985*B3),B3*0.985,IF(AND($L3=0.965,G3&gt;0.965*B3),0.965*B3,G3)))</f>
        <v>143.08000000000001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143.08000000000001</v>
      </c>
    </row>
    <row r="4" spans="1:18">
      <c r="A4" s="8" t="s">
        <v>46</v>
      </c>
      <c r="B4" s="15">
        <f>'[1]21'!B6</f>
        <v>265</v>
      </c>
      <c r="C4" s="16">
        <f>'[1]21'!C6</f>
        <v>0</v>
      </c>
      <c r="D4" s="16">
        <f>'[1]21'!D6</f>
        <v>50</v>
      </c>
      <c r="E4" s="16">
        <f>'[1]21'!E6</f>
        <v>0</v>
      </c>
      <c r="F4" s="15">
        <f>SUM(B4:E4)</f>
        <v>315</v>
      </c>
      <c r="G4" s="15">
        <f>'[1]21'!H6</f>
        <v>143.08000000000001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143.08000000000001</v>
      </c>
      <c r="L4" s="18">
        <f>frq!C4</f>
        <v>1</v>
      </c>
      <c r="M4" s="16">
        <f t="shared" si="0"/>
        <v>143.08000000000001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143.08000000000001</v>
      </c>
    </row>
    <row r="5" spans="1:18">
      <c r="A5" s="8" t="s">
        <v>47</v>
      </c>
      <c r="B5" s="15">
        <f>'[1]21'!B7</f>
        <v>265</v>
      </c>
      <c r="C5" s="16">
        <f>'[1]21'!C7</f>
        <v>0</v>
      </c>
      <c r="D5" s="16">
        <f>'[1]21'!D7</f>
        <v>50</v>
      </c>
      <c r="E5" s="16">
        <f>'[1]21'!E7</f>
        <v>0</v>
      </c>
      <c r="F5" s="15">
        <f t="shared" ref="F5:F68" si="6">SUM(B5:E5)</f>
        <v>315</v>
      </c>
      <c r="G5" s="15">
        <f>'[1]21'!H7</f>
        <v>142.33000000000001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142.33000000000001</v>
      </c>
      <c r="L5" s="18">
        <f>frq!C5</f>
        <v>1</v>
      </c>
      <c r="M5" s="16">
        <f t="shared" si="0"/>
        <v>142.33000000000001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142.33000000000001</v>
      </c>
      <c r="R5" s="168"/>
    </row>
    <row r="6" spans="1:18">
      <c r="A6" s="8" t="s">
        <v>48</v>
      </c>
      <c r="B6" s="15">
        <f>'[1]21'!B8</f>
        <v>265</v>
      </c>
      <c r="C6" s="16">
        <f>'[1]21'!C8</f>
        <v>0</v>
      </c>
      <c r="D6" s="16">
        <f>'[1]21'!D8</f>
        <v>50</v>
      </c>
      <c r="E6" s="16">
        <f>'[1]21'!E8</f>
        <v>0</v>
      </c>
      <c r="F6" s="15">
        <f t="shared" si="6"/>
        <v>315</v>
      </c>
      <c r="G6" s="15">
        <f>'[1]21'!H8</f>
        <v>142.33000000000001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142.33000000000001</v>
      </c>
      <c r="L6" s="18">
        <f>frq!C6</f>
        <v>1</v>
      </c>
      <c r="M6" s="16">
        <f t="shared" si="0"/>
        <v>142.33000000000001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142.33000000000001</v>
      </c>
    </row>
    <row r="7" spans="1:18">
      <c r="A7" s="8" t="s">
        <v>49</v>
      </c>
      <c r="B7" s="15">
        <f>'[1]21'!B9</f>
        <v>265</v>
      </c>
      <c r="C7" s="16">
        <f>'[1]21'!C9</f>
        <v>0</v>
      </c>
      <c r="D7" s="16">
        <f>'[1]21'!D9</f>
        <v>50</v>
      </c>
      <c r="E7" s="16">
        <f>'[1]21'!E9</f>
        <v>0</v>
      </c>
      <c r="F7" s="15">
        <f t="shared" si="6"/>
        <v>315</v>
      </c>
      <c r="G7" s="15">
        <f>'[1]21'!H9</f>
        <v>142.21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142.21</v>
      </c>
      <c r="L7" s="18">
        <f>frq!C7</f>
        <v>1</v>
      </c>
      <c r="M7" s="16">
        <f t="shared" si="0"/>
        <v>142.21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142.21</v>
      </c>
    </row>
    <row r="8" spans="1:18">
      <c r="A8" s="8" t="s">
        <v>50</v>
      </c>
      <c r="B8" s="15">
        <f>'[1]21'!B10</f>
        <v>265</v>
      </c>
      <c r="C8" s="16">
        <f>'[1]21'!C10</f>
        <v>0</v>
      </c>
      <c r="D8" s="16">
        <f>'[1]21'!D10</f>
        <v>50</v>
      </c>
      <c r="E8" s="16">
        <f>'[1]21'!E10</f>
        <v>0</v>
      </c>
      <c r="F8" s="15">
        <f t="shared" si="6"/>
        <v>315</v>
      </c>
      <c r="G8" s="15">
        <f>'[1]21'!H10</f>
        <v>142.21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142.21</v>
      </c>
      <c r="L8" s="18">
        <f>frq!C8</f>
        <v>1</v>
      </c>
      <c r="M8" s="16">
        <f t="shared" si="0"/>
        <v>142.21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142.21</v>
      </c>
    </row>
    <row r="9" spans="1:18">
      <c r="A9" s="8" t="s">
        <v>51</v>
      </c>
      <c r="B9" s="15">
        <f>'[1]21'!B11</f>
        <v>265</v>
      </c>
      <c r="C9" s="16">
        <f>'[1]21'!C11</f>
        <v>0</v>
      </c>
      <c r="D9" s="16">
        <f>'[1]21'!D11</f>
        <v>50</v>
      </c>
      <c r="E9" s="16">
        <f>'[1]21'!E11</f>
        <v>0</v>
      </c>
      <c r="F9" s="15">
        <f t="shared" si="6"/>
        <v>315</v>
      </c>
      <c r="G9" s="15">
        <f>'[1]21'!H11</f>
        <v>142.21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142.21</v>
      </c>
      <c r="L9" s="18">
        <f>frq!C9</f>
        <v>1</v>
      </c>
      <c r="M9" s="16">
        <f t="shared" si="0"/>
        <v>142.21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142.21</v>
      </c>
    </row>
    <row r="10" spans="1:18">
      <c r="A10" s="8" t="s">
        <v>52</v>
      </c>
      <c r="B10" s="15">
        <f>'[1]21'!B12</f>
        <v>265</v>
      </c>
      <c r="C10" s="16">
        <f>'[1]21'!C12</f>
        <v>0</v>
      </c>
      <c r="D10" s="16">
        <f>'[1]21'!D12</f>
        <v>50</v>
      </c>
      <c r="E10" s="16">
        <f>'[1]21'!E12</f>
        <v>0</v>
      </c>
      <c r="F10" s="15">
        <f t="shared" si="6"/>
        <v>315</v>
      </c>
      <c r="G10" s="15">
        <f>'[1]21'!H12</f>
        <v>142.21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142.21</v>
      </c>
      <c r="L10" s="18">
        <f>frq!C10</f>
        <v>1</v>
      </c>
      <c r="M10" s="16">
        <f t="shared" si="0"/>
        <v>142.21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142.21</v>
      </c>
    </row>
    <row r="11" spans="1:18">
      <c r="A11" s="8" t="s">
        <v>53</v>
      </c>
      <c r="B11" s="15">
        <f>'[1]21'!B13</f>
        <v>265</v>
      </c>
      <c r="C11" s="16">
        <f>'[1]21'!C13</f>
        <v>0</v>
      </c>
      <c r="D11" s="16">
        <f>'[1]21'!D13</f>
        <v>50</v>
      </c>
      <c r="E11" s="16">
        <f>'[1]21'!E13</f>
        <v>0</v>
      </c>
      <c r="F11" s="15">
        <f t="shared" si="6"/>
        <v>315</v>
      </c>
      <c r="G11" s="15">
        <f>'[1]21'!H13</f>
        <v>141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141</v>
      </c>
      <c r="L11" s="18">
        <f>frq!C11</f>
        <v>1</v>
      </c>
      <c r="M11" s="16">
        <f t="shared" si="0"/>
        <v>141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141</v>
      </c>
    </row>
    <row r="12" spans="1:18">
      <c r="A12" s="8" t="s">
        <v>54</v>
      </c>
      <c r="B12" s="15">
        <f>'[1]21'!B14</f>
        <v>265</v>
      </c>
      <c r="C12" s="16">
        <f>'[1]21'!C14</f>
        <v>0</v>
      </c>
      <c r="D12" s="16">
        <f>'[1]21'!D14</f>
        <v>50</v>
      </c>
      <c r="E12" s="16">
        <f>'[1]21'!E14</f>
        <v>0</v>
      </c>
      <c r="F12" s="15">
        <f t="shared" si="6"/>
        <v>315</v>
      </c>
      <c r="G12" s="15">
        <f>'[1]21'!H14</f>
        <v>141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141</v>
      </c>
      <c r="L12" s="18">
        <f>frq!C12</f>
        <v>1</v>
      </c>
      <c r="M12" s="16">
        <f t="shared" si="0"/>
        <v>141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141</v>
      </c>
    </row>
    <row r="13" spans="1:18">
      <c r="A13" s="8" t="s">
        <v>55</v>
      </c>
      <c r="B13" s="15">
        <f>'[1]21'!B15</f>
        <v>265</v>
      </c>
      <c r="C13" s="16">
        <f>'[1]21'!C15</f>
        <v>0</v>
      </c>
      <c r="D13" s="16">
        <f>'[1]21'!D15</f>
        <v>50</v>
      </c>
      <c r="E13" s="16">
        <f>'[1]21'!E15</f>
        <v>0</v>
      </c>
      <c r="F13" s="15">
        <f t="shared" si="6"/>
        <v>315</v>
      </c>
      <c r="G13" s="15">
        <f>'[1]21'!H15</f>
        <v>141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141</v>
      </c>
      <c r="L13" s="18">
        <f>frq!C13</f>
        <v>1</v>
      </c>
      <c r="M13" s="16">
        <f t="shared" si="0"/>
        <v>141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141</v>
      </c>
    </row>
    <row r="14" spans="1:18">
      <c r="A14" s="8" t="s">
        <v>56</v>
      </c>
      <c r="B14" s="15">
        <f>'[1]21'!B16</f>
        <v>265</v>
      </c>
      <c r="C14" s="16">
        <f>'[1]21'!C16</f>
        <v>0</v>
      </c>
      <c r="D14" s="16">
        <f>'[1]21'!D16</f>
        <v>50</v>
      </c>
      <c r="E14" s="16">
        <f>'[1]21'!E16</f>
        <v>0</v>
      </c>
      <c r="F14" s="15">
        <f t="shared" si="6"/>
        <v>315</v>
      </c>
      <c r="G14" s="15">
        <f>'[1]21'!H16</f>
        <v>141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141</v>
      </c>
      <c r="L14" s="18">
        <f>frq!C14</f>
        <v>1</v>
      </c>
      <c r="M14" s="16">
        <f t="shared" si="0"/>
        <v>141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141</v>
      </c>
    </row>
    <row r="15" spans="1:18">
      <c r="A15" s="8" t="s">
        <v>57</v>
      </c>
      <c r="B15" s="15">
        <f>'[1]21'!B17</f>
        <v>265</v>
      </c>
      <c r="C15" s="16">
        <f>'[1]21'!C17</f>
        <v>0</v>
      </c>
      <c r="D15" s="16">
        <f>'[1]21'!D17</f>
        <v>50</v>
      </c>
      <c r="E15" s="16">
        <f>'[1]21'!E17</f>
        <v>0</v>
      </c>
      <c r="F15" s="15">
        <f t="shared" si="6"/>
        <v>315</v>
      </c>
      <c r="G15" s="15">
        <f>'[1]21'!H17</f>
        <v>141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141</v>
      </c>
      <c r="L15" s="18">
        <f>frq!C15</f>
        <v>1</v>
      </c>
      <c r="M15" s="16">
        <f t="shared" si="0"/>
        <v>141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141</v>
      </c>
    </row>
    <row r="16" spans="1:18">
      <c r="A16" s="8" t="s">
        <v>58</v>
      </c>
      <c r="B16" s="15">
        <f>'[1]21'!B18</f>
        <v>265</v>
      </c>
      <c r="C16" s="16">
        <f>'[1]21'!C18</f>
        <v>0</v>
      </c>
      <c r="D16" s="16">
        <f>'[1]21'!D18</f>
        <v>50</v>
      </c>
      <c r="E16" s="16">
        <f>'[1]21'!E18</f>
        <v>0</v>
      </c>
      <c r="F16" s="15">
        <f t="shared" si="6"/>
        <v>315</v>
      </c>
      <c r="G16" s="15">
        <f>'[1]21'!H18</f>
        <v>141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141</v>
      </c>
      <c r="L16" s="18">
        <f>frq!C16</f>
        <v>1</v>
      </c>
      <c r="M16" s="16">
        <f t="shared" si="0"/>
        <v>141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141</v>
      </c>
    </row>
    <row r="17" spans="1:17">
      <c r="A17" s="8" t="s">
        <v>59</v>
      </c>
      <c r="B17" s="15">
        <f>'[1]21'!B19</f>
        <v>265</v>
      </c>
      <c r="C17" s="16">
        <f>'[1]21'!C19</f>
        <v>0</v>
      </c>
      <c r="D17" s="16">
        <f>'[1]21'!D19</f>
        <v>50</v>
      </c>
      <c r="E17" s="16">
        <f>'[1]21'!E19</f>
        <v>0</v>
      </c>
      <c r="F17" s="15">
        <f t="shared" si="6"/>
        <v>315</v>
      </c>
      <c r="G17" s="15">
        <f>'[1]21'!H19</f>
        <v>141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141</v>
      </c>
      <c r="L17" s="18">
        <f>frq!C17</f>
        <v>1</v>
      </c>
      <c r="M17" s="16">
        <f t="shared" si="0"/>
        <v>141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141</v>
      </c>
    </row>
    <row r="18" spans="1:17">
      <c r="A18" s="8" t="s">
        <v>60</v>
      </c>
      <c r="B18" s="15">
        <f>'[1]21'!B20</f>
        <v>265</v>
      </c>
      <c r="C18" s="16">
        <f>'[1]21'!C20</f>
        <v>0</v>
      </c>
      <c r="D18" s="16">
        <f>'[1]21'!D20</f>
        <v>50</v>
      </c>
      <c r="E18" s="16">
        <f>'[1]21'!E20</f>
        <v>0</v>
      </c>
      <c r="F18" s="15">
        <f t="shared" si="6"/>
        <v>315</v>
      </c>
      <c r="G18" s="15">
        <f>'[1]21'!H20</f>
        <v>141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141</v>
      </c>
      <c r="L18" s="18">
        <f>frq!C18</f>
        <v>1</v>
      </c>
      <c r="M18" s="16">
        <f t="shared" si="0"/>
        <v>141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141</v>
      </c>
    </row>
    <row r="19" spans="1:17">
      <c r="A19" s="8" t="s">
        <v>61</v>
      </c>
      <c r="B19" s="15">
        <f>'[1]21'!B21</f>
        <v>265</v>
      </c>
      <c r="C19" s="16">
        <f>'[1]21'!C21</f>
        <v>0</v>
      </c>
      <c r="D19" s="16">
        <f>'[1]21'!D21</f>
        <v>50</v>
      </c>
      <c r="E19" s="16">
        <f>'[1]21'!E21</f>
        <v>0</v>
      </c>
      <c r="F19" s="15">
        <f t="shared" si="6"/>
        <v>315</v>
      </c>
      <c r="G19" s="15">
        <f>'[1]21'!H21</f>
        <v>141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141</v>
      </c>
      <c r="L19" s="18">
        <f>frq!C19</f>
        <v>1</v>
      </c>
      <c r="M19" s="16">
        <f t="shared" si="0"/>
        <v>141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141</v>
      </c>
    </row>
    <row r="20" spans="1:17">
      <c r="A20" s="8" t="s">
        <v>62</v>
      </c>
      <c r="B20" s="15">
        <f>'[1]21'!B22</f>
        <v>265</v>
      </c>
      <c r="C20" s="16">
        <f>'[1]21'!C22</f>
        <v>0</v>
      </c>
      <c r="D20" s="16">
        <f>'[1]21'!D22</f>
        <v>50</v>
      </c>
      <c r="E20" s="16">
        <f>'[1]21'!E22</f>
        <v>0</v>
      </c>
      <c r="F20" s="15">
        <f t="shared" si="6"/>
        <v>315</v>
      </c>
      <c r="G20" s="15">
        <f>'[1]21'!H22</f>
        <v>141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141</v>
      </c>
      <c r="L20" s="18">
        <f>frq!C20</f>
        <v>1</v>
      </c>
      <c r="M20" s="16">
        <f t="shared" si="0"/>
        <v>141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141</v>
      </c>
    </row>
    <row r="21" spans="1:17">
      <c r="A21" s="8" t="s">
        <v>63</v>
      </c>
      <c r="B21" s="15">
        <f>'[1]21'!B23</f>
        <v>265</v>
      </c>
      <c r="C21" s="16">
        <f>'[1]21'!C23</f>
        <v>0</v>
      </c>
      <c r="D21" s="16">
        <f>'[1]21'!D23</f>
        <v>50</v>
      </c>
      <c r="E21" s="16">
        <f>'[1]21'!E23</f>
        <v>0</v>
      </c>
      <c r="F21" s="15">
        <f t="shared" si="6"/>
        <v>315</v>
      </c>
      <c r="G21" s="15">
        <f>'[1]21'!H23</f>
        <v>141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141</v>
      </c>
      <c r="L21" s="18">
        <f>frq!C21</f>
        <v>1</v>
      </c>
      <c r="M21" s="16">
        <f t="shared" si="0"/>
        <v>141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141</v>
      </c>
    </row>
    <row r="22" spans="1:17">
      <c r="A22" s="8" t="s">
        <v>64</v>
      </c>
      <c r="B22" s="15">
        <f>'[1]21'!B24</f>
        <v>265</v>
      </c>
      <c r="C22" s="16">
        <f>'[1]21'!C24</f>
        <v>0</v>
      </c>
      <c r="D22" s="16">
        <f>'[1]21'!D24</f>
        <v>50</v>
      </c>
      <c r="E22" s="16">
        <f>'[1]21'!E24</f>
        <v>0</v>
      </c>
      <c r="F22" s="15">
        <f t="shared" si="6"/>
        <v>315</v>
      </c>
      <c r="G22" s="15">
        <f>'[1]21'!H24</f>
        <v>141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141</v>
      </c>
      <c r="L22" s="18">
        <f>frq!C22</f>
        <v>1</v>
      </c>
      <c r="M22" s="16">
        <f t="shared" si="0"/>
        <v>141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141</v>
      </c>
    </row>
    <row r="23" spans="1:17">
      <c r="A23" s="8" t="s">
        <v>65</v>
      </c>
      <c r="B23" s="15">
        <f>'[1]21'!B25</f>
        <v>265</v>
      </c>
      <c r="C23" s="16">
        <f>'[1]21'!C25</f>
        <v>0</v>
      </c>
      <c r="D23" s="16">
        <f>'[1]21'!D25</f>
        <v>50</v>
      </c>
      <c r="E23" s="16">
        <f>'[1]21'!E25</f>
        <v>0</v>
      </c>
      <c r="F23" s="15">
        <f t="shared" si="6"/>
        <v>315</v>
      </c>
      <c r="G23" s="15">
        <f>'[1]21'!H25</f>
        <v>141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141</v>
      </c>
      <c r="L23" s="18">
        <f>frq!C23</f>
        <v>1</v>
      </c>
      <c r="M23" s="16">
        <f t="shared" si="0"/>
        <v>141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141</v>
      </c>
    </row>
    <row r="24" spans="1:17">
      <c r="A24" s="8" t="s">
        <v>66</v>
      </c>
      <c r="B24" s="15">
        <f>'[1]21'!B26</f>
        <v>265</v>
      </c>
      <c r="C24" s="16">
        <f>'[1]21'!C26</f>
        <v>0</v>
      </c>
      <c r="D24" s="16">
        <f>'[1]21'!D26</f>
        <v>50</v>
      </c>
      <c r="E24" s="16">
        <f>'[1]21'!E26</f>
        <v>0</v>
      </c>
      <c r="F24" s="15">
        <f t="shared" si="6"/>
        <v>315</v>
      </c>
      <c r="G24" s="15">
        <f>'[1]21'!H26</f>
        <v>141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141</v>
      </c>
      <c r="L24" s="18">
        <f>frq!C24</f>
        <v>1</v>
      </c>
      <c r="M24" s="16">
        <f t="shared" si="0"/>
        <v>141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141</v>
      </c>
    </row>
    <row r="25" spans="1:17">
      <c r="A25" s="8" t="s">
        <v>67</v>
      </c>
      <c r="B25" s="15">
        <f>'[1]21'!B27</f>
        <v>265</v>
      </c>
      <c r="C25" s="16">
        <f>'[1]21'!C27</f>
        <v>0</v>
      </c>
      <c r="D25" s="16">
        <f>'[1]21'!D27</f>
        <v>50</v>
      </c>
      <c r="E25" s="16">
        <f>'[1]21'!E27</f>
        <v>0</v>
      </c>
      <c r="F25" s="15">
        <f t="shared" si="6"/>
        <v>315</v>
      </c>
      <c r="G25" s="15">
        <f>'[1]21'!H27</f>
        <v>141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141</v>
      </c>
      <c r="L25" s="18">
        <f>frq!C25</f>
        <v>1</v>
      </c>
      <c r="M25" s="16">
        <f t="shared" si="0"/>
        <v>141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141</v>
      </c>
    </row>
    <row r="26" spans="1:17">
      <c r="A26" s="8" t="s">
        <v>68</v>
      </c>
      <c r="B26" s="15">
        <f>'[1]21'!B28</f>
        <v>265</v>
      </c>
      <c r="C26" s="16">
        <f>'[1]21'!C28</f>
        <v>0</v>
      </c>
      <c r="D26" s="16">
        <f>'[1]21'!D28</f>
        <v>50</v>
      </c>
      <c r="E26" s="16">
        <f>'[1]21'!E28</f>
        <v>0</v>
      </c>
      <c r="F26" s="15">
        <f t="shared" si="6"/>
        <v>315</v>
      </c>
      <c r="G26" s="15">
        <f>'[1]21'!H28</f>
        <v>141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141</v>
      </c>
      <c r="L26" s="18">
        <f>frq!C26</f>
        <v>1</v>
      </c>
      <c r="M26" s="16">
        <f t="shared" si="0"/>
        <v>141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141</v>
      </c>
    </row>
    <row r="27" spans="1:17">
      <c r="A27" s="8" t="s">
        <v>69</v>
      </c>
      <c r="B27" s="15">
        <f>'[1]21'!B29</f>
        <v>265</v>
      </c>
      <c r="C27" s="16">
        <f>'[1]21'!C29</f>
        <v>0</v>
      </c>
      <c r="D27" s="16">
        <f>'[1]21'!D29</f>
        <v>50</v>
      </c>
      <c r="E27" s="16">
        <f>'[1]21'!E29</f>
        <v>0</v>
      </c>
      <c r="F27" s="15">
        <f t="shared" si="6"/>
        <v>315</v>
      </c>
      <c r="G27" s="15">
        <f>'[1]21'!H29</f>
        <v>141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141</v>
      </c>
      <c r="L27" s="18">
        <f>frq!C27</f>
        <v>1</v>
      </c>
      <c r="M27" s="16">
        <f t="shared" si="0"/>
        <v>141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141</v>
      </c>
    </row>
    <row r="28" spans="1:17">
      <c r="A28" s="8" t="s">
        <v>70</v>
      </c>
      <c r="B28" s="15">
        <f>'[1]21'!B30</f>
        <v>265</v>
      </c>
      <c r="C28" s="16">
        <f>'[1]21'!C30</f>
        <v>0</v>
      </c>
      <c r="D28" s="16">
        <f>'[1]21'!D30</f>
        <v>50</v>
      </c>
      <c r="E28" s="16">
        <f>'[1]21'!E30</f>
        <v>0</v>
      </c>
      <c r="F28" s="15">
        <f t="shared" si="6"/>
        <v>315</v>
      </c>
      <c r="G28" s="15">
        <f>'[1]21'!H30</f>
        <v>141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141</v>
      </c>
      <c r="L28" s="18">
        <f>frq!C28</f>
        <v>1</v>
      </c>
      <c r="M28" s="16">
        <f t="shared" si="0"/>
        <v>141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141</v>
      </c>
    </row>
    <row r="29" spans="1:17">
      <c r="A29" s="8" t="s">
        <v>71</v>
      </c>
      <c r="B29" s="15">
        <f>'[1]21'!B31</f>
        <v>265</v>
      </c>
      <c r="C29" s="16">
        <f>'[1]21'!C31</f>
        <v>0</v>
      </c>
      <c r="D29" s="16">
        <f>'[1]21'!D31</f>
        <v>50</v>
      </c>
      <c r="E29" s="16">
        <f>'[1]21'!E31</f>
        <v>0</v>
      </c>
      <c r="F29" s="15">
        <f t="shared" si="6"/>
        <v>315</v>
      </c>
      <c r="G29" s="15">
        <f>'[1]21'!H31</f>
        <v>141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141</v>
      </c>
      <c r="L29" s="18">
        <f>frq!C29</f>
        <v>1</v>
      </c>
      <c r="M29" s="16">
        <f t="shared" si="0"/>
        <v>141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141</v>
      </c>
    </row>
    <row r="30" spans="1:17">
      <c r="A30" s="8" t="s">
        <v>72</v>
      </c>
      <c r="B30" s="15">
        <f>'[1]21'!B32</f>
        <v>265</v>
      </c>
      <c r="C30" s="16">
        <f>'[1]21'!C32</f>
        <v>0</v>
      </c>
      <c r="D30" s="16">
        <f>'[1]21'!D32</f>
        <v>50</v>
      </c>
      <c r="E30" s="16">
        <f>'[1]21'!E32</f>
        <v>0</v>
      </c>
      <c r="F30" s="15">
        <f t="shared" si="6"/>
        <v>315</v>
      </c>
      <c r="G30" s="15">
        <f>'[1]21'!H32</f>
        <v>141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141</v>
      </c>
      <c r="L30" s="18">
        <f>frq!C30</f>
        <v>1</v>
      </c>
      <c r="M30" s="16">
        <f t="shared" si="0"/>
        <v>141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141</v>
      </c>
    </row>
    <row r="31" spans="1:17">
      <c r="A31" s="8" t="s">
        <v>73</v>
      </c>
      <c r="B31" s="15">
        <f>'[1]21'!B33</f>
        <v>265</v>
      </c>
      <c r="C31" s="16">
        <f>'[1]21'!C33</f>
        <v>0</v>
      </c>
      <c r="D31" s="16">
        <f>'[1]21'!D33</f>
        <v>50</v>
      </c>
      <c r="E31" s="16">
        <f>'[1]21'!E33</f>
        <v>0</v>
      </c>
      <c r="F31" s="15">
        <f t="shared" si="6"/>
        <v>315</v>
      </c>
      <c r="G31" s="15">
        <f>'[1]21'!H33</f>
        <v>141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141</v>
      </c>
      <c r="L31" s="18">
        <f>frq!C31</f>
        <v>1</v>
      </c>
      <c r="M31" s="16">
        <f t="shared" si="0"/>
        <v>141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141</v>
      </c>
    </row>
    <row r="32" spans="1:17">
      <c r="A32" s="8" t="s">
        <v>74</v>
      </c>
      <c r="B32" s="15">
        <f>'[1]21'!B34</f>
        <v>265</v>
      </c>
      <c r="C32" s="16">
        <f>'[1]21'!C34</f>
        <v>0</v>
      </c>
      <c r="D32" s="16">
        <f>'[1]21'!D34</f>
        <v>50</v>
      </c>
      <c r="E32" s="16">
        <f>'[1]21'!E34</f>
        <v>0</v>
      </c>
      <c r="F32" s="15">
        <f t="shared" si="6"/>
        <v>315</v>
      </c>
      <c r="G32" s="15">
        <f>'[1]21'!H34</f>
        <v>141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141</v>
      </c>
      <c r="L32" s="18">
        <f>frq!C32</f>
        <v>1</v>
      </c>
      <c r="M32" s="16">
        <f t="shared" si="0"/>
        <v>141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141</v>
      </c>
    </row>
    <row r="33" spans="1:17">
      <c r="A33" s="8" t="s">
        <v>75</v>
      </c>
      <c r="B33" s="15">
        <f>'[1]21'!B35</f>
        <v>265</v>
      </c>
      <c r="C33" s="16">
        <f>'[1]21'!C35</f>
        <v>0</v>
      </c>
      <c r="D33" s="16">
        <f>'[1]21'!D35</f>
        <v>50</v>
      </c>
      <c r="E33" s="16">
        <f>'[1]21'!E35</f>
        <v>0</v>
      </c>
      <c r="F33" s="15">
        <f t="shared" si="6"/>
        <v>315</v>
      </c>
      <c r="G33" s="15">
        <f>'[1]21'!H35</f>
        <v>141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141</v>
      </c>
      <c r="L33" s="18">
        <f>frq!C33</f>
        <v>1</v>
      </c>
      <c r="M33" s="16">
        <f t="shared" si="0"/>
        <v>141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141</v>
      </c>
    </row>
    <row r="34" spans="1:17">
      <c r="A34" s="8" t="s">
        <v>76</v>
      </c>
      <c r="B34" s="15">
        <f>'[1]21'!B36</f>
        <v>265</v>
      </c>
      <c r="C34" s="16">
        <f>'[1]21'!C36</f>
        <v>0</v>
      </c>
      <c r="D34" s="16">
        <f>'[1]21'!D36</f>
        <v>50</v>
      </c>
      <c r="E34" s="16">
        <f>'[1]21'!E36</f>
        <v>0</v>
      </c>
      <c r="F34" s="15">
        <f t="shared" si="6"/>
        <v>315</v>
      </c>
      <c r="G34" s="15">
        <f>'[1]21'!H36</f>
        <v>141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141</v>
      </c>
      <c r="L34" s="18">
        <f>frq!C34</f>
        <v>1</v>
      </c>
      <c r="M34" s="16">
        <f t="shared" si="0"/>
        <v>141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141</v>
      </c>
    </row>
    <row r="35" spans="1:17">
      <c r="A35" s="8" t="s">
        <v>77</v>
      </c>
      <c r="B35" s="15">
        <f>'[1]21'!B37</f>
        <v>265</v>
      </c>
      <c r="C35" s="16">
        <f>'[1]21'!C37</f>
        <v>0</v>
      </c>
      <c r="D35" s="16">
        <f>'[1]21'!D37</f>
        <v>50</v>
      </c>
      <c r="E35" s="16">
        <f>'[1]21'!E37</f>
        <v>0</v>
      </c>
      <c r="F35" s="15">
        <f t="shared" si="6"/>
        <v>315</v>
      </c>
      <c r="G35" s="15">
        <f>'[1]21'!H37</f>
        <v>141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141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141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141</v>
      </c>
    </row>
    <row r="36" spans="1:17">
      <c r="A36" s="8" t="s">
        <v>78</v>
      </c>
      <c r="B36" s="15">
        <f>'[1]21'!B38</f>
        <v>265</v>
      </c>
      <c r="C36" s="16">
        <f>'[1]21'!C38</f>
        <v>0</v>
      </c>
      <c r="D36" s="16">
        <f>'[1]21'!D38</f>
        <v>50</v>
      </c>
      <c r="E36" s="16">
        <f>'[1]21'!E38</f>
        <v>0</v>
      </c>
      <c r="F36" s="15">
        <f t="shared" si="6"/>
        <v>315</v>
      </c>
      <c r="G36" s="15">
        <f>'[1]21'!H38</f>
        <v>140.91999999999999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140.91999999999999</v>
      </c>
      <c r="L36" s="18">
        <f>frq!C36</f>
        <v>1</v>
      </c>
      <c r="M36" s="16">
        <f t="shared" si="7"/>
        <v>140.91999999999999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140.91999999999999</v>
      </c>
    </row>
    <row r="37" spans="1:17">
      <c r="A37" s="8" t="s">
        <v>79</v>
      </c>
      <c r="B37" s="15">
        <f>'[1]21'!B39</f>
        <v>265</v>
      </c>
      <c r="C37" s="16">
        <f>'[1]21'!C39</f>
        <v>0</v>
      </c>
      <c r="D37" s="16">
        <f>'[1]21'!D39</f>
        <v>50</v>
      </c>
      <c r="E37" s="16">
        <f>'[1]21'!E39</f>
        <v>0</v>
      </c>
      <c r="F37" s="15">
        <f t="shared" si="6"/>
        <v>315</v>
      </c>
      <c r="G37" s="15">
        <f>'[1]21'!H39</f>
        <v>140.91999999999999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140.91999999999999</v>
      </c>
      <c r="L37" s="18">
        <f>frq!C37</f>
        <v>1</v>
      </c>
      <c r="M37" s="16">
        <f t="shared" si="7"/>
        <v>140.91999999999999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140.91999999999999</v>
      </c>
    </row>
    <row r="38" spans="1:17">
      <c r="A38" s="8" t="s">
        <v>80</v>
      </c>
      <c r="B38" s="15">
        <f>'[1]21'!B40</f>
        <v>265</v>
      </c>
      <c r="C38" s="16">
        <f>'[1]21'!C40</f>
        <v>0</v>
      </c>
      <c r="D38" s="16">
        <f>'[1]21'!D40</f>
        <v>50</v>
      </c>
      <c r="E38" s="16">
        <f>'[1]21'!E40</f>
        <v>0</v>
      </c>
      <c r="F38" s="15">
        <f t="shared" si="6"/>
        <v>315</v>
      </c>
      <c r="G38" s="15">
        <f>'[1]21'!H40</f>
        <v>140.91999999999999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140.91999999999999</v>
      </c>
      <c r="L38" s="18">
        <f>frq!C38</f>
        <v>1</v>
      </c>
      <c r="M38" s="16">
        <f t="shared" si="7"/>
        <v>140.91999999999999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140.91999999999999</v>
      </c>
    </row>
    <row r="39" spans="1:17">
      <c r="A39" s="8" t="s">
        <v>81</v>
      </c>
      <c r="B39" s="15">
        <f>'[1]21'!B41</f>
        <v>265</v>
      </c>
      <c r="C39" s="16">
        <f>'[1]21'!C41</f>
        <v>0</v>
      </c>
      <c r="D39" s="16">
        <f>'[1]21'!D41</f>
        <v>50</v>
      </c>
      <c r="E39" s="16">
        <f>'[1]21'!E41</f>
        <v>0</v>
      </c>
      <c r="F39" s="15">
        <f t="shared" si="6"/>
        <v>315</v>
      </c>
      <c r="G39" s="15">
        <f>'[1]21'!H41</f>
        <v>140.32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140.32</v>
      </c>
      <c r="L39" s="18">
        <f>frq!C39</f>
        <v>1</v>
      </c>
      <c r="M39" s="16">
        <f t="shared" si="7"/>
        <v>140.32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140.32</v>
      </c>
    </row>
    <row r="40" spans="1:17">
      <c r="A40" s="8" t="s">
        <v>82</v>
      </c>
      <c r="B40" s="15">
        <f>'[1]21'!B42</f>
        <v>265</v>
      </c>
      <c r="C40" s="16">
        <f>'[1]21'!C42</f>
        <v>0</v>
      </c>
      <c r="D40" s="16">
        <f>'[1]21'!D42</f>
        <v>50</v>
      </c>
      <c r="E40" s="16">
        <f>'[1]21'!E42</f>
        <v>0</v>
      </c>
      <c r="F40" s="15">
        <f t="shared" si="6"/>
        <v>315</v>
      </c>
      <c r="G40" s="15">
        <f>'[1]21'!H42</f>
        <v>140.32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140.32</v>
      </c>
      <c r="L40" s="18">
        <f>frq!C40</f>
        <v>1</v>
      </c>
      <c r="M40" s="16">
        <f t="shared" si="7"/>
        <v>140.32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140.32</v>
      </c>
    </row>
    <row r="41" spans="1:17">
      <c r="A41" s="8" t="s">
        <v>83</v>
      </c>
      <c r="B41" s="15">
        <f>'[1]21'!B43</f>
        <v>265</v>
      </c>
      <c r="C41" s="16">
        <f>'[1]21'!C43</f>
        <v>0</v>
      </c>
      <c r="D41" s="16">
        <f>'[1]21'!D43</f>
        <v>50</v>
      </c>
      <c r="E41" s="16">
        <f>'[1]21'!E43</f>
        <v>0</v>
      </c>
      <c r="F41" s="15">
        <f t="shared" si="6"/>
        <v>315</v>
      </c>
      <c r="G41" s="15">
        <f>'[1]21'!H43</f>
        <v>140.32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140.32</v>
      </c>
      <c r="L41" s="18">
        <f>frq!C41</f>
        <v>1</v>
      </c>
      <c r="M41" s="16">
        <f t="shared" si="7"/>
        <v>140.32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140.32</v>
      </c>
    </row>
    <row r="42" spans="1:17">
      <c r="A42" s="8" t="s">
        <v>84</v>
      </c>
      <c r="B42" s="15">
        <f>'[1]21'!B44</f>
        <v>265</v>
      </c>
      <c r="C42" s="16">
        <f>'[1]21'!C44</f>
        <v>0</v>
      </c>
      <c r="D42" s="16">
        <f>'[1]21'!D44</f>
        <v>50</v>
      </c>
      <c r="E42" s="16">
        <f>'[1]21'!E44</f>
        <v>0</v>
      </c>
      <c r="F42" s="15">
        <f t="shared" si="6"/>
        <v>315</v>
      </c>
      <c r="G42" s="15">
        <f>'[1]21'!H44</f>
        <v>140.32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140.32</v>
      </c>
      <c r="L42" s="18">
        <f>frq!C42</f>
        <v>1</v>
      </c>
      <c r="M42" s="16">
        <f t="shared" si="7"/>
        <v>140.32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140.32</v>
      </c>
    </row>
    <row r="43" spans="1:17">
      <c r="A43" s="8" t="s">
        <v>85</v>
      </c>
      <c r="B43" s="15">
        <f>'[1]21'!B45</f>
        <v>265</v>
      </c>
      <c r="C43" s="16">
        <f>'[1]21'!C45</f>
        <v>0</v>
      </c>
      <c r="D43" s="16">
        <f>'[1]21'!D45</f>
        <v>50</v>
      </c>
      <c r="E43" s="16">
        <f>'[1]21'!E45</f>
        <v>0</v>
      </c>
      <c r="F43" s="15">
        <f t="shared" si="6"/>
        <v>315</v>
      </c>
      <c r="G43" s="15">
        <f>'[1]21'!H45</f>
        <v>140.32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140.32</v>
      </c>
      <c r="L43" s="18">
        <f>frq!C43</f>
        <v>1</v>
      </c>
      <c r="M43" s="16">
        <f t="shared" si="7"/>
        <v>140.32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140.32</v>
      </c>
    </row>
    <row r="44" spans="1:17">
      <c r="A44" s="8" t="s">
        <v>86</v>
      </c>
      <c r="B44" s="15">
        <f>'[1]21'!B46</f>
        <v>265</v>
      </c>
      <c r="C44" s="16">
        <f>'[1]21'!C46</f>
        <v>0</v>
      </c>
      <c r="D44" s="16">
        <f>'[1]21'!D46</f>
        <v>50</v>
      </c>
      <c r="E44" s="16">
        <f>'[1]21'!E46</f>
        <v>0</v>
      </c>
      <c r="F44" s="15">
        <f t="shared" si="6"/>
        <v>315</v>
      </c>
      <c r="G44" s="15">
        <f>'[1]21'!H46</f>
        <v>140.32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140.32</v>
      </c>
      <c r="L44" s="18">
        <f>frq!C44</f>
        <v>1</v>
      </c>
      <c r="M44" s="16">
        <f t="shared" si="7"/>
        <v>140.32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140.32</v>
      </c>
    </row>
    <row r="45" spans="1:17">
      <c r="A45" s="8" t="s">
        <v>87</v>
      </c>
      <c r="B45" s="15">
        <f>'[1]21'!B47</f>
        <v>265</v>
      </c>
      <c r="C45" s="16">
        <f>'[1]21'!C47</f>
        <v>0</v>
      </c>
      <c r="D45" s="16">
        <f>'[1]21'!D47</f>
        <v>50</v>
      </c>
      <c r="E45" s="16">
        <f>'[1]21'!E47</f>
        <v>0</v>
      </c>
      <c r="F45" s="15">
        <f t="shared" si="6"/>
        <v>315</v>
      </c>
      <c r="G45" s="15">
        <f>'[1]21'!H47</f>
        <v>138.9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138.9</v>
      </c>
      <c r="L45" s="18">
        <f>frq!C45</f>
        <v>1</v>
      </c>
      <c r="M45" s="16">
        <f t="shared" si="7"/>
        <v>138.9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138.9</v>
      </c>
    </row>
    <row r="46" spans="1:17">
      <c r="A46" s="8" t="s">
        <v>88</v>
      </c>
      <c r="B46" s="15">
        <f>'[1]21'!B48</f>
        <v>265</v>
      </c>
      <c r="C46" s="16">
        <f>'[1]21'!C48</f>
        <v>0</v>
      </c>
      <c r="D46" s="16">
        <f>'[1]21'!D48</f>
        <v>50</v>
      </c>
      <c r="E46" s="16">
        <f>'[1]21'!E48</f>
        <v>0</v>
      </c>
      <c r="F46" s="15">
        <f t="shared" si="6"/>
        <v>315</v>
      </c>
      <c r="G46" s="15">
        <f>'[1]21'!H48</f>
        <v>138.9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138.9</v>
      </c>
      <c r="L46" s="18">
        <f>frq!C46</f>
        <v>1</v>
      </c>
      <c r="M46" s="16">
        <f t="shared" si="7"/>
        <v>138.9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138.9</v>
      </c>
    </row>
    <row r="47" spans="1:17">
      <c r="A47" s="8" t="s">
        <v>89</v>
      </c>
      <c r="B47" s="15">
        <f>'[1]21'!B49</f>
        <v>265</v>
      </c>
      <c r="C47" s="16">
        <f>'[1]21'!C49</f>
        <v>0</v>
      </c>
      <c r="D47" s="16">
        <f>'[1]21'!D49</f>
        <v>50</v>
      </c>
      <c r="E47" s="16">
        <f>'[1]21'!E49</f>
        <v>0</v>
      </c>
      <c r="F47" s="15">
        <f t="shared" si="6"/>
        <v>315</v>
      </c>
      <c r="G47" s="15">
        <f>'[1]21'!H49</f>
        <v>138.9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138.9</v>
      </c>
      <c r="L47" s="18">
        <f>frq!C47</f>
        <v>1</v>
      </c>
      <c r="M47" s="16">
        <f t="shared" si="7"/>
        <v>138.9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138.9</v>
      </c>
    </row>
    <row r="48" spans="1:17">
      <c r="A48" s="8" t="s">
        <v>90</v>
      </c>
      <c r="B48" s="15">
        <f>'[1]21'!B50</f>
        <v>265</v>
      </c>
      <c r="C48" s="16">
        <f>'[1]21'!C50</f>
        <v>0</v>
      </c>
      <c r="D48" s="16">
        <f>'[1]21'!D50</f>
        <v>50</v>
      </c>
      <c r="E48" s="16">
        <f>'[1]21'!E50</f>
        <v>0</v>
      </c>
      <c r="F48" s="15">
        <f t="shared" si="6"/>
        <v>315</v>
      </c>
      <c r="G48" s="15">
        <f>'[1]21'!H50</f>
        <v>138.9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138.9</v>
      </c>
      <c r="L48" s="18">
        <f>frq!C48</f>
        <v>1</v>
      </c>
      <c r="M48" s="16">
        <f t="shared" si="7"/>
        <v>138.9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138.9</v>
      </c>
    </row>
    <row r="49" spans="1:17">
      <c r="A49" s="8" t="s">
        <v>91</v>
      </c>
      <c r="B49" s="15">
        <f>'[1]21'!B51</f>
        <v>265</v>
      </c>
      <c r="C49" s="16">
        <f>'[1]21'!C51</f>
        <v>0</v>
      </c>
      <c r="D49" s="16">
        <f>'[1]21'!D51</f>
        <v>50</v>
      </c>
      <c r="E49" s="16">
        <f>'[1]21'!E51</f>
        <v>0</v>
      </c>
      <c r="F49" s="15">
        <f t="shared" si="6"/>
        <v>315</v>
      </c>
      <c r="G49" s="15">
        <f>'[1]21'!H51</f>
        <v>138.9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138.9</v>
      </c>
      <c r="L49" s="18">
        <f>frq!C49</f>
        <v>1</v>
      </c>
      <c r="M49" s="16">
        <f t="shared" si="7"/>
        <v>138.9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138.9</v>
      </c>
    </row>
    <row r="50" spans="1:17">
      <c r="A50" s="8" t="s">
        <v>92</v>
      </c>
      <c r="B50" s="15">
        <f>'[1]21'!B52</f>
        <v>265</v>
      </c>
      <c r="C50" s="16">
        <f>'[1]21'!C52</f>
        <v>0</v>
      </c>
      <c r="D50" s="16">
        <f>'[1]21'!D52</f>
        <v>50</v>
      </c>
      <c r="E50" s="16">
        <f>'[1]21'!E52</f>
        <v>0</v>
      </c>
      <c r="F50" s="15">
        <f t="shared" si="6"/>
        <v>315</v>
      </c>
      <c r="G50" s="15">
        <f>'[1]21'!H52</f>
        <v>138.9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138.9</v>
      </c>
      <c r="L50" s="18">
        <f>frq!C50</f>
        <v>1</v>
      </c>
      <c r="M50" s="16">
        <f t="shared" si="7"/>
        <v>138.9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138.9</v>
      </c>
    </row>
    <row r="51" spans="1:17">
      <c r="A51" s="8" t="s">
        <v>93</v>
      </c>
      <c r="B51" s="15">
        <f>'[1]21'!B53</f>
        <v>265</v>
      </c>
      <c r="C51" s="16">
        <f>'[1]21'!C53</f>
        <v>0</v>
      </c>
      <c r="D51" s="16">
        <f>'[1]21'!D53</f>
        <v>50</v>
      </c>
      <c r="E51" s="16">
        <f>'[1]21'!E53</f>
        <v>0</v>
      </c>
      <c r="F51" s="15">
        <f t="shared" si="6"/>
        <v>315</v>
      </c>
      <c r="G51" s="15">
        <f>'[1]21'!H53</f>
        <v>138.9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138.9</v>
      </c>
      <c r="L51" s="18">
        <f>frq!C51</f>
        <v>1</v>
      </c>
      <c r="M51" s="16">
        <f t="shared" si="7"/>
        <v>138.9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138.9</v>
      </c>
    </row>
    <row r="52" spans="1:17">
      <c r="A52" s="8" t="s">
        <v>94</v>
      </c>
      <c r="B52" s="15">
        <f>'[1]21'!B54</f>
        <v>265</v>
      </c>
      <c r="C52" s="16">
        <f>'[1]21'!C54</f>
        <v>0</v>
      </c>
      <c r="D52" s="16">
        <f>'[1]21'!D54</f>
        <v>50</v>
      </c>
      <c r="E52" s="16">
        <f>'[1]21'!E54</f>
        <v>0</v>
      </c>
      <c r="F52" s="15">
        <f t="shared" si="6"/>
        <v>315</v>
      </c>
      <c r="G52" s="15">
        <f>'[1]21'!H54</f>
        <v>138.9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138.9</v>
      </c>
      <c r="L52" s="18">
        <f>frq!C52</f>
        <v>1</v>
      </c>
      <c r="M52" s="16">
        <f t="shared" si="7"/>
        <v>138.9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138.9</v>
      </c>
    </row>
    <row r="53" spans="1:17">
      <c r="A53" s="8" t="s">
        <v>95</v>
      </c>
      <c r="B53" s="15">
        <f>'[1]21'!B55</f>
        <v>265</v>
      </c>
      <c r="C53" s="16">
        <f>'[1]21'!C55</f>
        <v>0</v>
      </c>
      <c r="D53" s="16">
        <f>'[1]21'!D55</f>
        <v>50</v>
      </c>
      <c r="E53" s="16">
        <f>'[1]21'!E55</f>
        <v>0</v>
      </c>
      <c r="F53" s="15">
        <f t="shared" si="6"/>
        <v>315</v>
      </c>
      <c r="G53" s="15">
        <f>'[1]21'!H55</f>
        <v>138.9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138.9</v>
      </c>
      <c r="L53" s="18">
        <f>frq!C53</f>
        <v>1</v>
      </c>
      <c r="M53" s="16">
        <f t="shared" si="7"/>
        <v>138.9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138.9</v>
      </c>
    </row>
    <row r="54" spans="1:17">
      <c r="A54" s="8" t="s">
        <v>96</v>
      </c>
      <c r="B54" s="15">
        <f>'[1]21'!B56</f>
        <v>265</v>
      </c>
      <c r="C54" s="16">
        <f>'[1]21'!C56</f>
        <v>0</v>
      </c>
      <c r="D54" s="16">
        <f>'[1]21'!D56</f>
        <v>50</v>
      </c>
      <c r="E54" s="16">
        <f>'[1]21'!E56</f>
        <v>0</v>
      </c>
      <c r="F54" s="15">
        <f t="shared" si="6"/>
        <v>315</v>
      </c>
      <c r="G54" s="15">
        <f>'[1]21'!H56</f>
        <v>138.9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138.9</v>
      </c>
      <c r="L54" s="18">
        <f>frq!C54</f>
        <v>1</v>
      </c>
      <c r="M54" s="16">
        <f t="shared" si="7"/>
        <v>138.9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138.9</v>
      </c>
    </row>
    <row r="55" spans="1:17">
      <c r="A55" s="8" t="s">
        <v>97</v>
      </c>
      <c r="B55" s="15">
        <f>'[1]21'!B57</f>
        <v>265</v>
      </c>
      <c r="C55" s="16">
        <f>'[1]21'!C57</f>
        <v>0</v>
      </c>
      <c r="D55" s="16">
        <f>'[1]21'!D57</f>
        <v>50</v>
      </c>
      <c r="E55" s="16">
        <f>'[1]21'!E57</f>
        <v>0</v>
      </c>
      <c r="F55" s="15">
        <f t="shared" si="6"/>
        <v>315</v>
      </c>
      <c r="G55" s="15">
        <f>'[1]21'!H57</f>
        <v>137.1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137.1</v>
      </c>
      <c r="L55" s="18">
        <f>frq!C55</f>
        <v>1</v>
      </c>
      <c r="M55" s="16">
        <f t="shared" si="7"/>
        <v>137.1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137.1</v>
      </c>
    </row>
    <row r="56" spans="1:17">
      <c r="A56" s="8" t="s">
        <v>98</v>
      </c>
      <c r="B56" s="15">
        <f>'[1]21'!B58</f>
        <v>265</v>
      </c>
      <c r="C56" s="16">
        <f>'[1]21'!C58</f>
        <v>0</v>
      </c>
      <c r="D56" s="16">
        <f>'[1]21'!D58</f>
        <v>50</v>
      </c>
      <c r="E56" s="16">
        <f>'[1]21'!E58</f>
        <v>0</v>
      </c>
      <c r="F56" s="15">
        <f t="shared" si="6"/>
        <v>315</v>
      </c>
      <c r="G56" s="15">
        <f>'[1]21'!H58</f>
        <v>137.1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137.1</v>
      </c>
      <c r="L56" s="18">
        <f>frq!C56</f>
        <v>1</v>
      </c>
      <c r="M56" s="16">
        <f t="shared" si="7"/>
        <v>137.1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137.1</v>
      </c>
    </row>
    <row r="57" spans="1:17">
      <c r="A57" s="8" t="s">
        <v>99</v>
      </c>
      <c r="B57" s="15">
        <f>'[1]21'!B59</f>
        <v>265</v>
      </c>
      <c r="C57" s="16">
        <f>'[1]21'!C59</f>
        <v>0</v>
      </c>
      <c r="D57" s="16">
        <f>'[1]21'!D59</f>
        <v>50</v>
      </c>
      <c r="E57" s="16">
        <f>'[1]21'!E59</f>
        <v>0</v>
      </c>
      <c r="F57" s="15">
        <f t="shared" si="6"/>
        <v>315</v>
      </c>
      <c r="G57" s="15">
        <f>'[1]21'!H59</f>
        <v>137.1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137.1</v>
      </c>
      <c r="L57" s="18">
        <f>frq!C57</f>
        <v>1</v>
      </c>
      <c r="M57" s="16">
        <f t="shared" si="7"/>
        <v>137.1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137.1</v>
      </c>
    </row>
    <row r="58" spans="1:17">
      <c r="A58" s="8" t="s">
        <v>100</v>
      </c>
      <c r="B58" s="15">
        <f>'[1]21'!B60</f>
        <v>265</v>
      </c>
      <c r="C58" s="16">
        <f>'[1]21'!C60</f>
        <v>0</v>
      </c>
      <c r="D58" s="16">
        <f>'[1]21'!D60</f>
        <v>50</v>
      </c>
      <c r="E58" s="16">
        <f>'[1]21'!E60</f>
        <v>0</v>
      </c>
      <c r="F58" s="15">
        <f t="shared" si="6"/>
        <v>315</v>
      </c>
      <c r="G58" s="15">
        <f>'[1]21'!H60</f>
        <v>137.1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137.1</v>
      </c>
      <c r="L58" s="18">
        <f>frq!C58</f>
        <v>1</v>
      </c>
      <c r="M58" s="16">
        <f t="shared" si="7"/>
        <v>137.1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137.1</v>
      </c>
    </row>
    <row r="59" spans="1:17">
      <c r="A59" s="8" t="s">
        <v>101</v>
      </c>
      <c r="B59" s="15">
        <f>'[1]21'!B61</f>
        <v>265</v>
      </c>
      <c r="C59" s="16">
        <f>'[1]21'!C61</f>
        <v>0</v>
      </c>
      <c r="D59" s="16">
        <f>'[1]21'!D61</f>
        <v>50</v>
      </c>
      <c r="E59" s="16">
        <f>'[1]21'!E61</f>
        <v>0</v>
      </c>
      <c r="F59" s="15">
        <f t="shared" si="6"/>
        <v>315</v>
      </c>
      <c r="G59" s="15">
        <f>'[1]21'!H61</f>
        <v>127.1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127.1</v>
      </c>
      <c r="L59" s="18">
        <f>frq!C59</f>
        <v>1</v>
      </c>
      <c r="M59" s="16">
        <f t="shared" si="7"/>
        <v>127.1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127.1</v>
      </c>
    </row>
    <row r="60" spans="1:17">
      <c r="A60" s="8" t="s">
        <v>102</v>
      </c>
      <c r="B60" s="15">
        <f>'[1]21'!B62</f>
        <v>265</v>
      </c>
      <c r="C60" s="16">
        <f>'[1]21'!C62</f>
        <v>0</v>
      </c>
      <c r="D60" s="16">
        <f>'[1]21'!D62</f>
        <v>50</v>
      </c>
      <c r="E60" s="16">
        <f>'[1]21'!E62</f>
        <v>0</v>
      </c>
      <c r="F60" s="15">
        <f t="shared" si="6"/>
        <v>315</v>
      </c>
      <c r="G60" s="15">
        <f>'[1]21'!H62</f>
        <v>127.1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127.1</v>
      </c>
      <c r="L60" s="18">
        <f>frq!C60</f>
        <v>1</v>
      </c>
      <c r="M60" s="16">
        <f t="shared" si="7"/>
        <v>127.1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127.1</v>
      </c>
    </row>
    <row r="61" spans="1:17">
      <c r="A61" s="8" t="s">
        <v>103</v>
      </c>
      <c r="B61" s="15">
        <f>'[1]21'!B63</f>
        <v>265</v>
      </c>
      <c r="C61" s="16">
        <f>'[1]21'!C63</f>
        <v>0</v>
      </c>
      <c r="D61" s="16">
        <f>'[1]21'!D63</f>
        <v>50</v>
      </c>
      <c r="E61" s="16">
        <f>'[1]21'!E63</f>
        <v>0</v>
      </c>
      <c r="F61" s="15">
        <f t="shared" si="6"/>
        <v>315</v>
      </c>
      <c r="G61" s="15">
        <f>'[1]21'!H63</f>
        <v>127.1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127.1</v>
      </c>
      <c r="L61" s="18">
        <f>frq!C61</f>
        <v>1</v>
      </c>
      <c r="M61" s="16">
        <f t="shared" si="7"/>
        <v>127.1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127.1</v>
      </c>
    </row>
    <row r="62" spans="1:17">
      <c r="A62" s="8" t="s">
        <v>104</v>
      </c>
      <c r="B62" s="15">
        <f>'[1]21'!B64</f>
        <v>265</v>
      </c>
      <c r="C62" s="16">
        <f>'[1]21'!C64</f>
        <v>0</v>
      </c>
      <c r="D62" s="16">
        <f>'[1]21'!D64</f>
        <v>50</v>
      </c>
      <c r="E62" s="16">
        <f>'[1]21'!E64</f>
        <v>0</v>
      </c>
      <c r="F62" s="15">
        <f t="shared" si="6"/>
        <v>315</v>
      </c>
      <c r="G62" s="15">
        <f>'[1]21'!H64</f>
        <v>127.1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127.1</v>
      </c>
      <c r="L62" s="18">
        <f>frq!C62</f>
        <v>1</v>
      </c>
      <c r="M62" s="16">
        <f t="shared" si="7"/>
        <v>127.1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127.1</v>
      </c>
    </row>
    <row r="63" spans="1:17">
      <c r="A63" s="8" t="s">
        <v>105</v>
      </c>
      <c r="B63" s="15">
        <f>'[1]21'!B65</f>
        <v>265</v>
      </c>
      <c r="C63" s="16">
        <f>'[1]21'!C65</f>
        <v>0</v>
      </c>
      <c r="D63" s="16">
        <f>'[1]21'!D65</f>
        <v>50</v>
      </c>
      <c r="E63" s="16">
        <f>'[1]21'!E65</f>
        <v>0</v>
      </c>
      <c r="F63" s="15">
        <f t="shared" si="6"/>
        <v>315</v>
      </c>
      <c r="G63" s="15">
        <f>'[1]21'!H65</f>
        <v>127.1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127.1</v>
      </c>
      <c r="L63" s="18">
        <f>frq!C63</f>
        <v>1</v>
      </c>
      <c r="M63" s="16">
        <f t="shared" si="7"/>
        <v>127.1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127.1</v>
      </c>
    </row>
    <row r="64" spans="1:17">
      <c r="A64" s="8" t="s">
        <v>106</v>
      </c>
      <c r="B64" s="15">
        <f>'[1]21'!B66</f>
        <v>265</v>
      </c>
      <c r="C64" s="16">
        <f>'[1]21'!C66</f>
        <v>0</v>
      </c>
      <c r="D64" s="16">
        <f>'[1]21'!D66</f>
        <v>50</v>
      </c>
      <c r="E64" s="16">
        <f>'[1]21'!E66</f>
        <v>0</v>
      </c>
      <c r="F64" s="15">
        <f t="shared" si="6"/>
        <v>315</v>
      </c>
      <c r="G64" s="15">
        <f>'[1]21'!H66</f>
        <v>127.1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127.1</v>
      </c>
      <c r="L64" s="18">
        <f>frq!C64</f>
        <v>1</v>
      </c>
      <c r="M64" s="16">
        <f t="shared" si="7"/>
        <v>127.1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127.1</v>
      </c>
    </row>
    <row r="65" spans="1:19">
      <c r="A65" s="8" t="s">
        <v>107</v>
      </c>
      <c r="B65" s="15">
        <f>'[1]21'!B67</f>
        <v>265</v>
      </c>
      <c r="C65" s="16">
        <f>'[1]21'!C67</f>
        <v>0</v>
      </c>
      <c r="D65" s="16">
        <f>'[1]21'!D67</f>
        <v>50</v>
      </c>
      <c r="E65" s="16">
        <f>'[1]21'!E67</f>
        <v>0</v>
      </c>
      <c r="F65" s="15">
        <f t="shared" si="6"/>
        <v>315</v>
      </c>
      <c r="G65" s="15">
        <f>'[1]21'!H67</f>
        <v>127.1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127.1</v>
      </c>
      <c r="L65" s="18">
        <f>frq!C65</f>
        <v>1</v>
      </c>
      <c r="M65" s="16">
        <f t="shared" si="7"/>
        <v>127.1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127.1</v>
      </c>
    </row>
    <row r="66" spans="1:19">
      <c r="A66" s="8" t="s">
        <v>108</v>
      </c>
      <c r="B66" s="15">
        <f>'[1]21'!B68</f>
        <v>265</v>
      </c>
      <c r="C66" s="16">
        <f>'[1]21'!C68</f>
        <v>0</v>
      </c>
      <c r="D66" s="16">
        <f>'[1]21'!D68</f>
        <v>50</v>
      </c>
      <c r="E66" s="16">
        <f>'[1]21'!E68</f>
        <v>0</v>
      </c>
      <c r="F66" s="15">
        <f t="shared" si="6"/>
        <v>315</v>
      </c>
      <c r="G66" s="15">
        <f>'[1]21'!H68</f>
        <v>127.1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127.1</v>
      </c>
      <c r="L66" s="18">
        <f>frq!C66</f>
        <v>1</v>
      </c>
      <c r="M66" s="16">
        <f t="shared" si="7"/>
        <v>127.1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127.1</v>
      </c>
    </row>
    <row r="67" spans="1:19">
      <c r="A67" s="8" t="s">
        <v>109</v>
      </c>
      <c r="B67" s="15">
        <f>'[1]21'!B69</f>
        <v>265</v>
      </c>
      <c r="C67" s="16">
        <f>'[1]21'!C69</f>
        <v>0</v>
      </c>
      <c r="D67" s="16">
        <f>'[1]21'!D69</f>
        <v>50</v>
      </c>
      <c r="E67" s="16">
        <f>'[1]21'!E69</f>
        <v>0</v>
      </c>
      <c r="F67" s="15">
        <f t="shared" si="6"/>
        <v>315</v>
      </c>
      <c r="G67" s="15">
        <f>'[1]21'!H69</f>
        <v>127.1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127.1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127.1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127.1</v>
      </c>
    </row>
    <row r="68" spans="1:19">
      <c r="A68" s="8" t="s">
        <v>110</v>
      </c>
      <c r="B68" s="15">
        <f>'[1]21'!B70</f>
        <v>265</v>
      </c>
      <c r="C68" s="16">
        <f>'[1]21'!C70</f>
        <v>0</v>
      </c>
      <c r="D68" s="16">
        <f>'[1]21'!D70</f>
        <v>50</v>
      </c>
      <c r="E68" s="16">
        <f>'[1]21'!E70</f>
        <v>0</v>
      </c>
      <c r="F68" s="15">
        <f t="shared" si="6"/>
        <v>315</v>
      </c>
      <c r="G68" s="15">
        <f>'[1]21'!H70</f>
        <v>127.1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127.1</v>
      </c>
      <c r="L68" s="18">
        <f>frq!C68</f>
        <v>1</v>
      </c>
      <c r="M68" s="16">
        <f t="shared" si="11"/>
        <v>127.1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127.1</v>
      </c>
    </row>
    <row r="69" spans="1:19">
      <c r="A69" s="8" t="s">
        <v>111</v>
      </c>
      <c r="B69" s="15">
        <f>'[1]21'!B71</f>
        <v>265</v>
      </c>
      <c r="C69" s="16">
        <f>'[1]21'!C71</f>
        <v>0</v>
      </c>
      <c r="D69" s="16">
        <f>'[1]21'!D71</f>
        <v>50</v>
      </c>
      <c r="E69" s="16">
        <f>'[1]21'!E71</f>
        <v>0</v>
      </c>
      <c r="F69" s="15">
        <f t="shared" ref="F69:F98" si="17">SUM(B69:E69)</f>
        <v>315</v>
      </c>
      <c r="G69" s="15">
        <f>'[1]21'!H71</f>
        <v>127.1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127.1</v>
      </c>
      <c r="L69" s="18">
        <f>frq!C69</f>
        <v>1</v>
      </c>
      <c r="M69" s="16">
        <f t="shared" si="11"/>
        <v>127.1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127.1</v>
      </c>
      <c r="S69">
        <f>96*4</f>
        <v>384</v>
      </c>
    </row>
    <row r="70" spans="1:19">
      <c r="A70" s="8" t="s">
        <v>112</v>
      </c>
      <c r="B70" s="15">
        <f>'[1]21'!B72</f>
        <v>265</v>
      </c>
      <c r="C70" s="16">
        <f>'[1]21'!C72</f>
        <v>0</v>
      </c>
      <c r="D70" s="16">
        <f>'[1]21'!D72</f>
        <v>50</v>
      </c>
      <c r="E70" s="16">
        <f>'[1]21'!E72</f>
        <v>0</v>
      </c>
      <c r="F70" s="15">
        <f t="shared" si="17"/>
        <v>315</v>
      </c>
      <c r="G70" s="15">
        <f>'[1]21'!H72</f>
        <v>127.1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127.1</v>
      </c>
      <c r="L70" s="18">
        <f>frq!C70</f>
        <v>1</v>
      </c>
      <c r="M70" s="16">
        <f t="shared" si="11"/>
        <v>127.1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127.1</v>
      </c>
    </row>
    <row r="71" spans="1:19">
      <c r="A71" s="8" t="s">
        <v>113</v>
      </c>
      <c r="B71" s="15">
        <f>'[1]21'!B73</f>
        <v>265</v>
      </c>
      <c r="C71" s="16">
        <f>'[1]21'!C73</f>
        <v>0</v>
      </c>
      <c r="D71" s="16">
        <f>'[1]21'!D73</f>
        <v>50</v>
      </c>
      <c r="E71" s="16">
        <f>'[1]21'!E73</f>
        <v>0</v>
      </c>
      <c r="F71" s="15">
        <f t="shared" si="17"/>
        <v>315</v>
      </c>
      <c r="G71" s="15">
        <f>'[1]21'!H73</f>
        <v>127.1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127.1</v>
      </c>
      <c r="L71" s="18">
        <f>frq!C71</f>
        <v>1</v>
      </c>
      <c r="M71" s="16">
        <f t="shared" si="11"/>
        <v>127.1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127.1</v>
      </c>
    </row>
    <row r="72" spans="1:19">
      <c r="A72" s="8" t="s">
        <v>114</v>
      </c>
      <c r="B72" s="15">
        <f>'[1]21'!B74</f>
        <v>265</v>
      </c>
      <c r="C72" s="16">
        <f>'[1]21'!C74</f>
        <v>0</v>
      </c>
      <c r="D72" s="16">
        <f>'[1]21'!D74</f>
        <v>50</v>
      </c>
      <c r="E72" s="16">
        <f>'[1]21'!E74</f>
        <v>0</v>
      </c>
      <c r="F72" s="15">
        <f t="shared" si="17"/>
        <v>315</v>
      </c>
      <c r="G72" s="15">
        <f>'[1]21'!H74</f>
        <v>127.1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127.1</v>
      </c>
      <c r="L72" s="18">
        <f>frq!C72</f>
        <v>1</v>
      </c>
      <c r="M72" s="16">
        <f t="shared" si="11"/>
        <v>127.1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127.1</v>
      </c>
    </row>
    <row r="73" spans="1:19">
      <c r="A73" s="8" t="s">
        <v>115</v>
      </c>
      <c r="B73" s="15">
        <f>'[1]21'!B75</f>
        <v>265</v>
      </c>
      <c r="C73" s="16">
        <f>'[1]21'!C75</f>
        <v>0</v>
      </c>
      <c r="D73" s="16">
        <f>'[1]21'!D75</f>
        <v>50</v>
      </c>
      <c r="E73" s="16">
        <f>'[1]21'!E75</f>
        <v>0</v>
      </c>
      <c r="F73" s="15">
        <f t="shared" si="17"/>
        <v>315</v>
      </c>
      <c r="G73" s="15">
        <f>'[1]21'!H75</f>
        <v>127.1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127.1</v>
      </c>
      <c r="L73" s="18">
        <f>frq!C73</f>
        <v>1</v>
      </c>
      <c r="M73" s="16">
        <f t="shared" si="11"/>
        <v>127.1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127.1</v>
      </c>
    </row>
    <row r="74" spans="1:19">
      <c r="A74" s="8" t="s">
        <v>116</v>
      </c>
      <c r="B74" s="15">
        <f>'[1]21'!B76</f>
        <v>265</v>
      </c>
      <c r="C74" s="16">
        <f>'[1]21'!C76</f>
        <v>0</v>
      </c>
      <c r="D74" s="16">
        <f>'[1]21'!D76</f>
        <v>50</v>
      </c>
      <c r="E74" s="16">
        <f>'[1]21'!E76</f>
        <v>0</v>
      </c>
      <c r="F74" s="15">
        <f t="shared" si="17"/>
        <v>315</v>
      </c>
      <c r="G74" s="15">
        <f>'[1]21'!H76</f>
        <v>127.1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127.1</v>
      </c>
      <c r="L74" s="18">
        <f>frq!C74</f>
        <v>1</v>
      </c>
      <c r="M74" s="16">
        <f t="shared" si="11"/>
        <v>127.1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127.1</v>
      </c>
    </row>
    <row r="75" spans="1:19">
      <c r="A75" s="8" t="s">
        <v>117</v>
      </c>
      <c r="B75" s="15">
        <f>'[1]21'!B77</f>
        <v>265</v>
      </c>
      <c r="C75" s="16">
        <f>'[1]21'!C77</f>
        <v>0</v>
      </c>
      <c r="D75" s="16">
        <f>'[1]21'!D77</f>
        <v>50</v>
      </c>
      <c r="E75" s="16">
        <f>'[1]21'!E77</f>
        <v>0</v>
      </c>
      <c r="F75" s="15">
        <f t="shared" si="17"/>
        <v>315</v>
      </c>
      <c r="G75" s="15">
        <f>'[1]21'!H77</f>
        <v>138.19999999999999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138.19999999999999</v>
      </c>
      <c r="L75" s="18">
        <f>frq!C75</f>
        <v>1</v>
      </c>
      <c r="M75" s="16">
        <f t="shared" si="11"/>
        <v>138.19999999999999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138.19999999999999</v>
      </c>
    </row>
    <row r="76" spans="1:19">
      <c r="A76" s="8" t="s">
        <v>118</v>
      </c>
      <c r="B76" s="15">
        <f>'[1]21'!B78</f>
        <v>265</v>
      </c>
      <c r="C76" s="16">
        <f>'[1]21'!C78</f>
        <v>0</v>
      </c>
      <c r="D76" s="16">
        <f>'[1]21'!D78</f>
        <v>50</v>
      </c>
      <c r="E76" s="16">
        <f>'[1]21'!E78</f>
        <v>0</v>
      </c>
      <c r="F76" s="15">
        <f t="shared" si="17"/>
        <v>315</v>
      </c>
      <c r="G76" s="15">
        <f>'[1]21'!H78</f>
        <v>138.19999999999999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138.19999999999999</v>
      </c>
      <c r="L76" s="18">
        <f>frq!C76</f>
        <v>1</v>
      </c>
      <c r="M76" s="16">
        <f t="shared" si="11"/>
        <v>138.19999999999999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138.19999999999999</v>
      </c>
    </row>
    <row r="77" spans="1:19">
      <c r="A77" s="8" t="s">
        <v>119</v>
      </c>
      <c r="B77" s="15">
        <f>'[1]21'!B79</f>
        <v>265</v>
      </c>
      <c r="C77" s="16">
        <f>'[1]21'!C79</f>
        <v>0</v>
      </c>
      <c r="D77" s="16">
        <f>'[1]21'!D79</f>
        <v>50</v>
      </c>
      <c r="E77" s="16">
        <f>'[1]21'!E79</f>
        <v>0</v>
      </c>
      <c r="F77" s="15">
        <f t="shared" si="17"/>
        <v>315</v>
      </c>
      <c r="G77" s="15">
        <f>'[1]21'!H79</f>
        <v>138.19999999999999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138.19999999999999</v>
      </c>
      <c r="L77" s="18">
        <f>frq!C77</f>
        <v>1</v>
      </c>
      <c r="M77" s="16">
        <f t="shared" si="11"/>
        <v>138.19999999999999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138.19999999999999</v>
      </c>
    </row>
    <row r="78" spans="1:19">
      <c r="A78" s="8" t="s">
        <v>120</v>
      </c>
      <c r="B78" s="15">
        <f>'[1]21'!B80</f>
        <v>265</v>
      </c>
      <c r="C78" s="16">
        <f>'[1]21'!C80</f>
        <v>0</v>
      </c>
      <c r="D78" s="16">
        <f>'[1]21'!D80</f>
        <v>50</v>
      </c>
      <c r="E78" s="16">
        <f>'[1]21'!E80</f>
        <v>0</v>
      </c>
      <c r="F78" s="15">
        <f t="shared" si="17"/>
        <v>315</v>
      </c>
      <c r="G78" s="15">
        <f>'[1]21'!H80</f>
        <v>138.19999999999999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138.19999999999999</v>
      </c>
      <c r="L78" s="18">
        <f>frq!C78</f>
        <v>1</v>
      </c>
      <c r="M78" s="16">
        <f t="shared" si="11"/>
        <v>138.19999999999999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138.19999999999999</v>
      </c>
    </row>
    <row r="79" spans="1:19">
      <c r="A79" s="8" t="s">
        <v>121</v>
      </c>
      <c r="B79" s="15">
        <f>'[1]21'!B81</f>
        <v>265</v>
      </c>
      <c r="C79" s="16">
        <f>'[1]21'!C81</f>
        <v>0</v>
      </c>
      <c r="D79" s="16">
        <f>'[1]21'!D81</f>
        <v>50</v>
      </c>
      <c r="E79" s="16">
        <f>'[1]21'!E81</f>
        <v>0</v>
      </c>
      <c r="F79" s="15">
        <f t="shared" si="17"/>
        <v>315</v>
      </c>
      <c r="G79" s="15">
        <f>'[1]21'!H81</f>
        <v>138.80000000000001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138.80000000000001</v>
      </c>
      <c r="L79" s="18">
        <f>frq!C79</f>
        <v>1</v>
      </c>
      <c r="M79" s="16">
        <f t="shared" si="11"/>
        <v>138.80000000000001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138.80000000000001</v>
      </c>
    </row>
    <row r="80" spans="1:19">
      <c r="A80" s="8" t="s">
        <v>122</v>
      </c>
      <c r="B80" s="15">
        <f>'[1]21'!B82</f>
        <v>265</v>
      </c>
      <c r="C80" s="16">
        <f>'[1]21'!C82</f>
        <v>0</v>
      </c>
      <c r="D80" s="16">
        <f>'[1]21'!D82</f>
        <v>50</v>
      </c>
      <c r="E80" s="16">
        <f>'[1]21'!E82</f>
        <v>0</v>
      </c>
      <c r="F80" s="15">
        <f t="shared" si="17"/>
        <v>315</v>
      </c>
      <c r="G80" s="15">
        <f>'[1]21'!H82</f>
        <v>138.80000000000001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138.80000000000001</v>
      </c>
      <c r="L80" s="18">
        <f>frq!C80</f>
        <v>1</v>
      </c>
      <c r="M80" s="16">
        <f t="shared" si="11"/>
        <v>138.80000000000001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138.80000000000001</v>
      </c>
    </row>
    <row r="81" spans="1:17">
      <c r="A81" s="8" t="s">
        <v>123</v>
      </c>
      <c r="B81" s="15">
        <f>'[1]21'!B83</f>
        <v>265</v>
      </c>
      <c r="C81" s="16">
        <f>'[1]21'!C83</f>
        <v>0</v>
      </c>
      <c r="D81" s="16">
        <f>'[1]21'!D83</f>
        <v>50</v>
      </c>
      <c r="E81" s="16">
        <f>'[1]21'!E83</f>
        <v>0</v>
      </c>
      <c r="F81" s="15">
        <f t="shared" si="17"/>
        <v>315</v>
      </c>
      <c r="G81" s="15">
        <f>'[1]21'!H83</f>
        <v>138.80000000000001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138.80000000000001</v>
      </c>
      <c r="L81" s="18">
        <f>frq!C81</f>
        <v>1</v>
      </c>
      <c r="M81" s="16">
        <f t="shared" si="11"/>
        <v>138.80000000000001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138.80000000000001</v>
      </c>
    </row>
    <row r="82" spans="1:17">
      <c r="A82" s="8" t="s">
        <v>124</v>
      </c>
      <c r="B82" s="15">
        <f>'[1]21'!B84</f>
        <v>265</v>
      </c>
      <c r="C82" s="16">
        <f>'[1]21'!C84</f>
        <v>0</v>
      </c>
      <c r="D82" s="16">
        <f>'[1]21'!D84</f>
        <v>50</v>
      </c>
      <c r="E82" s="16">
        <f>'[1]21'!E84</f>
        <v>0</v>
      </c>
      <c r="F82" s="15">
        <f t="shared" si="17"/>
        <v>315</v>
      </c>
      <c r="G82" s="15">
        <f>'[1]21'!H84</f>
        <v>138.80000000000001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138.80000000000001</v>
      </c>
      <c r="L82" s="18">
        <f>frq!C82</f>
        <v>1</v>
      </c>
      <c r="M82" s="16">
        <f t="shared" si="11"/>
        <v>138.80000000000001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138.80000000000001</v>
      </c>
    </row>
    <row r="83" spans="1:17">
      <c r="A83" s="8" t="s">
        <v>125</v>
      </c>
      <c r="B83" s="15">
        <f>'[1]21'!B85</f>
        <v>265</v>
      </c>
      <c r="C83" s="16">
        <f>'[1]21'!C85</f>
        <v>0</v>
      </c>
      <c r="D83" s="16">
        <f>'[1]21'!D85</f>
        <v>50</v>
      </c>
      <c r="E83" s="16">
        <f>'[1]21'!E85</f>
        <v>0</v>
      </c>
      <c r="F83" s="15">
        <f t="shared" si="17"/>
        <v>315</v>
      </c>
      <c r="G83" s="15">
        <f>'[1]21'!H85</f>
        <v>144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144</v>
      </c>
      <c r="L83" s="18">
        <f>frq!C83</f>
        <v>1</v>
      </c>
      <c r="M83" s="16">
        <f t="shared" si="11"/>
        <v>144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144</v>
      </c>
    </row>
    <row r="84" spans="1:17">
      <c r="A84" s="8" t="s">
        <v>126</v>
      </c>
      <c r="B84" s="15">
        <f>'[1]21'!B86</f>
        <v>265</v>
      </c>
      <c r="C84" s="16">
        <f>'[1]21'!C86</f>
        <v>0</v>
      </c>
      <c r="D84" s="16">
        <f>'[1]21'!D86</f>
        <v>50</v>
      </c>
      <c r="E84" s="16">
        <f>'[1]21'!E86</f>
        <v>0</v>
      </c>
      <c r="F84" s="15">
        <f t="shared" si="17"/>
        <v>315</v>
      </c>
      <c r="G84" s="15">
        <f>'[1]21'!H86</f>
        <v>144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144</v>
      </c>
      <c r="L84" s="18">
        <f>frq!C84</f>
        <v>1</v>
      </c>
      <c r="M84" s="16">
        <f t="shared" si="11"/>
        <v>144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144</v>
      </c>
    </row>
    <row r="85" spans="1:17">
      <c r="A85" s="8" t="s">
        <v>127</v>
      </c>
      <c r="B85" s="15">
        <f>'[1]21'!B87</f>
        <v>265</v>
      </c>
      <c r="C85" s="16">
        <f>'[1]21'!C87</f>
        <v>0</v>
      </c>
      <c r="D85" s="16">
        <f>'[1]21'!D87</f>
        <v>50</v>
      </c>
      <c r="E85" s="16">
        <f>'[1]21'!E87</f>
        <v>0</v>
      </c>
      <c r="F85" s="15">
        <f t="shared" si="17"/>
        <v>315</v>
      </c>
      <c r="G85" s="15">
        <f>'[1]21'!H87</f>
        <v>139.63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139.63</v>
      </c>
      <c r="L85" s="18">
        <f>frq!C85</f>
        <v>1</v>
      </c>
      <c r="M85" s="16">
        <f t="shared" si="11"/>
        <v>139.63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139.63</v>
      </c>
    </row>
    <row r="86" spans="1:17">
      <c r="A86" s="8" t="s">
        <v>128</v>
      </c>
      <c r="B86" s="15">
        <f>'[1]21'!B88</f>
        <v>265</v>
      </c>
      <c r="C86" s="16">
        <f>'[1]21'!C88</f>
        <v>0</v>
      </c>
      <c r="D86" s="16">
        <f>'[1]21'!D88</f>
        <v>50</v>
      </c>
      <c r="E86" s="16">
        <f>'[1]21'!E88</f>
        <v>0</v>
      </c>
      <c r="F86" s="15">
        <f t="shared" si="17"/>
        <v>315</v>
      </c>
      <c r="G86" s="15">
        <f>'[1]21'!H88</f>
        <v>139.63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139.63</v>
      </c>
      <c r="L86" s="18">
        <f>frq!C86</f>
        <v>1</v>
      </c>
      <c r="M86" s="16">
        <f t="shared" si="11"/>
        <v>139.63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139.63</v>
      </c>
    </row>
    <row r="87" spans="1:17">
      <c r="A87" s="8" t="s">
        <v>129</v>
      </c>
      <c r="B87" s="15">
        <f>'[1]21'!B89</f>
        <v>265</v>
      </c>
      <c r="C87" s="16">
        <f>'[1]21'!C89</f>
        <v>0</v>
      </c>
      <c r="D87" s="16">
        <f>'[1]21'!D89</f>
        <v>50</v>
      </c>
      <c r="E87" s="16">
        <f>'[1]21'!E89</f>
        <v>0</v>
      </c>
      <c r="F87" s="15">
        <f t="shared" si="17"/>
        <v>315</v>
      </c>
      <c r="G87" s="15">
        <f>'[1]21'!H89</f>
        <v>139.63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139.63</v>
      </c>
      <c r="L87" s="18">
        <f>frq!C87</f>
        <v>1</v>
      </c>
      <c r="M87" s="16">
        <f t="shared" si="11"/>
        <v>139.63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139.63</v>
      </c>
    </row>
    <row r="88" spans="1:17">
      <c r="A88" s="8" t="s">
        <v>130</v>
      </c>
      <c r="B88" s="15">
        <f>'[1]21'!B90</f>
        <v>265</v>
      </c>
      <c r="C88" s="16">
        <f>'[1]21'!C90</f>
        <v>0</v>
      </c>
      <c r="D88" s="16">
        <f>'[1]21'!D90</f>
        <v>50</v>
      </c>
      <c r="E88" s="16">
        <f>'[1]21'!E90</f>
        <v>0</v>
      </c>
      <c r="F88" s="15">
        <f t="shared" si="17"/>
        <v>315</v>
      </c>
      <c r="G88" s="15">
        <f>'[1]21'!H90</f>
        <v>139.63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139.63</v>
      </c>
      <c r="L88" s="18">
        <f>frq!C88</f>
        <v>1</v>
      </c>
      <c r="M88" s="16">
        <f t="shared" si="11"/>
        <v>139.63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139.63</v>
      </c>
    </row>
    <row r="89" spans="1:17">
      <c r="A89" s="8" t="s">
        <v>131</v>
      </c>
      <c r="B89" s="15">
        <f>'[1]21'!B91</f>
        <v>265</v>
      </c>
      <c r="C89" s="16">
        <f>'[1]21'!C91</f>
        <v>0</v>
      </c>
      <c r="D89" s="16">
        <f>'[1]21'!D91</f>
        <v>50</v>
      </c>
      <c r="E89" s="16">
        <f>'[1]21'!E91</f>
        <v>0</v>
      </c>
      <c r="F89" s="15">
        <f t="shared" si="17"/>
        <v>315</v>
      </c>
      <c r="G89" s="15">
        <f>'[1]21'!H91</f>
        <v>144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144</v>
      </c>
      <c r="L89" s="18">
        <f>frq!C89</f>
        <v>1</v>
      </c>
      <c r="M89" s="16">
        <f t="shared" si="11"/>
        <v>144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144</v>
      </c>
    </row>
    <row r="90" spans="1:17">
      <c r="A90" s="8" t="s">
        <v>132</v>
      </c>
      <c r="B90" s="15">
        <f>'[1]21'!B92</f>
        <v>265</v>
      </c>
      <c r="C90" s="16">
        <f>'[1]21'!C92</f>
        <v>0</v>
      </c>
      <c r="D90" s="16">
        <f>'[1]21'!D92</f>
        <v>50</v>
      </c>
      <c r="E90" s="16">
        <f>'[1]21'!E92</f>
        <v>0</v>
      </c>
      <c r="F90" s="15">
        <f t="shared" si="17"/>
        <v>315</v>
      </c>
      <c r="G90" s="15">
        <f>'[1]21'!H92</f>
        <v>144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144</v>
      </c>
      <c r="L90" s="18">
        <f>frq!C90</f>
        <v>1</v>
      </c>
      <c r="M90" s="16">
        <f t="shared" si="11"/>
        <v>144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144</v>
      </c>
    </row>
    <row r="91" spans="1:17">
      <c r="A91" s="8" t="s">
        <v>133</v>
      </c>
      <c r="B91" s="15">
        <f>'[1]21'!B93</f>
        <v>265</v>
      </c>
      <c r="C91" s="16">
        <f>'[1]21'!C93</f>
        <v>0</v>
      </c>
      <c r="D91" s="16">
        <f>'[1]21'!D93</f>
        <v>50</v>
      </c>
      <c r="E91" s="16">
        <f>'[1]21'!E93</f>
        <v>0</v>
      </c>
      <c r="F91" s="15">
        <f t="shared" si="17"/>
        <v>315</v>
      </c>
      <c r="G91" s="15">
        <f>'[1]21'!H93</f>
        <v>139.63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139.63</v>
      </c>
      <c r="L91" s="18">
        <f>frq!C91</f>
        <v>1</v>
      </c>
      <c r="M91" s="16">
        <f t="shared" si="11"/>
        <v>139.63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139.63</v>
      </c>
    </row>
    <row r="92" spans="1:17">
      <c r="A92" s="8" t="s">
        <v>134</v>
      </c>
      <c r="B92" s="15">
        <f>'[1]21'!B94</f>
        <v>265</v>
      </c>
      <c r="C92" s="16">
        <f>'[1]21'!C94</f>
        <v>0</v>
      </c>
      <c r="D92" s="16">
        <f>'[1]21'!D94</f>
        <v>50</v>
      </c>
      <c r="E92" s="16">
        <f>'[1]21'!E94</f>
        <v>0</v>
      </c>
      <c r="F92" s="15">
        <f t="shared" si="17"/>
        <v>315</v>
      </c>
      <c r="G92" s="15">
        <f>'[1]21'!H94</f>
        <v>148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148</v>
      </c>
      <c r="L92" s="18">
        <f>frq!C92</f>
        <v>1</v>
      </c>
      <c r="M92" s="16">
        <f t="shared" si="11"/>
        <v>148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148</v>
      </c>
    </row>
    <row r="93" spans="1:17">
      <c r="A93" s="8" t="s">
        <v>135</v>
      </c>
      <c r="B93" s="15">
        <f>'[1]21'!B95</f>
        <v>265</v>
      </c>
      <c r="C93" s="16">
        <f>'[1]21'!C95</f>
        <v>0</v>
      </c>
      <c r="D93" s="16">
        <f>'[1]21'!D95</f>
        <v>50</v>
      </c>
      <c r="E93" s="16">
        <f>'[1]21'!E95</f>
        <v>0</v>
      </c>
      <c r="F93" s="15">
        <f t="shared" si="17"/>
        <v>315</v>
      </c>
      <c r="G93" s="15">
        <f>'[1]21'!H95</f>
        <v>140.52000000000001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140.52000000000001</v>
      </c>
      <c r="L93" s="18">
        <f>frq!C93</f>
        <v>1</v>
      </c>
      <c r="M93" s="16">
        <f t="shared" si="11"/>
        <v>140.52000000000001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140.52000000000001</v>
      </c>
    </row>
    <row r="94" spans="1:17">
      <c r="A94" s="8" t="s">
        <v>136</v>
      </c>
      <c r="B94" s="15">
        <f>'[1]21'!B96</f>
        <v>265</v>
      </c>
      <c r="C94" s="16">
        <f>'[1]21'!C96</f>
        <v>0</v>
      </c>
      <c r="D94" s="16">
        <f>'[1]21'!D96</f>
        <v>50</v>
      </c>
      <c r="E94" s="16">
        <f>'[1]21'!E96</f>
        <v>0</v>
      </c>
      <c r="F94" s="15">
        <f t="shared" si="17"/>
        <v>315</v>
      </c>
      <c r="G94" s="15">
        <f>'[1]21'!H96</f>
        <v>140.52000000000001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140.52000000000001</v>
      </c>
      <c r="L94" s="18">
        <f>frq!C94</f>
        <v>1</v>
      </c>
      <c r="M94" s="16">
        <f t="shared" si="11"/>
        <v>140.52000000000001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140.52000000000001</v>
      </c>
    </row>
    <row r="95" spans="1:17">
      <c r="A95" s="8" t="s">
        <v>137</v>
      </c>
      <c r="B95" s="15">
        <f>'[1]21'!B97</f>
        <v>265</v>
      </c>
      <c r="C95" s="16">
        <f>'[1]21'!C97</f>
        <v>0</v>
      </c>
      <c r="D95" s="16">
        <f>'[1]21'!D97</f>
        <v>50</v>
      </c>
      <c r="E95" s="16">
        <f>'[1]21'!E97</f>
        <v>0</v>
      </c>
      <c r="F95" s="15">
        <f t="shared" si="17"/>
        <v>315</v>
      </c>
      <c r="G95" s="15">
        <f>'[1]21'!H97</f>
        <v>140.52000000000001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140.52000000000001</v>
      </c>
      <c r="L95" s="18">
        <f>frq!C95</f>
        <v>1</v>
      </c>
      <c r="M95" s="16">
        <f t="shared" si="11"/>
        <v>140.52000000000001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140.52000000000001</v>
      </c>
    </row>
    <row r="96" spans="1:17">
      <c r="A96" s="8" t="s">
        <v>138</v>
      </c>
      <c r="B96" s="15">
        <f>'[1]21'!B98</f>
        <v>265</v>
      </c>
      <c r="C96" s="16">
        <f>'[1]21'!C98</f>
        <v>0</v>
      </c>
      <c r="D96" s="16">
        <f>'[1]21'!D98</f>
        <v>50</v>
      </c>
      <c r="E96" s="16">
        <f>'[1]21'!E98</f>
        <v>0</v>
      </c>
      <c r="F96" s="15">
        <f t="shared" si="17"/>
        <v>315</v>
      </c>
      <c r="G96" s="15">
        <f>'[1]21'!H98</f>
        <v>140.52000000000001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140.52000000000001</v>
      </c>
      <c r="L96" s="18">
        <f>frq!C96</f>
        <v>1</v>
      </c>
      <c r="M96" s="16">
        <f t="shared" si="11"/>
        <v>140.52000000000001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140.52000000000001</v>
      </c>
    </row>
    <row r="97" spans="1:17">
      <c r="A97" s="8" t="s">
        <v>139</v>
      </c>
      <c r="B97" s="15">
        <f>'[1]21'!B99</f>
        <v>265</v>
      </c>
      <c r="C97" s="16">
        <f>'[1]21'!C99</f>
        <v>0</v>
      </c>
      <c r="D97" s="16">
        <f>'[1]21'!D99</f>
        <v>50</v>
      </c>
      <c r="E97" s="16">
        <f>'[1]21'!E99</f>
        <v>0</v>
      </c>
      <c r="F97" s="15">
        <f t="shared" si="17"/>
        <v>315</v>
      </c>
      <c r="G97" s="15">
        <f>'[1]21'!H99</f>
        <v>140.52000000000001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140.52000000000001</v>
      </c>
      <c r="L97" s="18">
        <f>frq!C97</f>
        <v>1</v>
      </c>
      <c r="M97" s="16">
        <f t="shared" si="11"/>
        <v>140.52000000000001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140.52000000000001</v>
      </c>
    </row>
    <row r="98" spans="1:17">
      <c r="A98" s="8" t="s">
        <v>140</v>
      </c>
      <c r="B98" s="15">
        <f>'[1]21'!B100</f>
        <v>265</v>
      </c>
      <c r="C98" s="16">
        <f>'[1]21'!C100</f>
        <v>0</v>
      </c>
      <c r="D98" s="16">
        <f>'[1]21'!D100</f>
        <v>50</v>
      </c>
      <c r="E98" s="16">
        <f>'[1]21'!E100</f>
        <v>0</v>
      </c>
      <c r="F98" s="15">
        <f t="shared" si="17"/>
        <v>315</v>
      </c>
      <c r="G98" s="15">
        <f>'[1]21'!H100</f>
        <v>140.52000000000001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140.52000000000001</v>
      </c>
      <c r="L98" s="18">
        <f>frq!C98</f>
        <v>1</v>
      </c>
      <c r="M98" s="16">
        <f t="shared" si="11"/>
        <v>140.52000000000001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140.52000000000001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3.3184025000000004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3.3184025000000004</v>
      </c>
      <c r="L99" s="15">
        <f t="shared" si="18"/>
        <v>2.4E-2</v>
      </c>
      <c r="M99" s="15">
        <f t="shared" si="18"/>
        <v>3.3184025000000004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3.3184025000000004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2" workbookViewId="0">
      <selection activeCell="U75" sqref="U75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45067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7">
        <f>'[2]21'!B5</f>
        <v>84</v>
      </c>
      <c r="C3" s="218">
        <f>'[2]21'!C5</f>
        <v>0</v>
      </c>
      <c r="D3" s="218">
        <f>'[2]21'!D5</f>
        <v>0</v>
      </c>
      <c r="E3" s="218">
        <f>'[2]21'!E5</f>
        <v>0</v>
      </c>
      <c r="F3" s="15">
        <f>SUM(B3:E3)</f>
        <v>84</v>
      </c>
      <c r="G3" s="217">
        <f>'[2]21'!H5</f>
        <v>32.840000000000003</v>
      </c>
      <c r="H3" s="218">
        <f>'[2]21'!I5</f>
        <v>0</v>
      </c>
      <c r="I3" s="218">
        <f>'[2]21'!J5</f>
        <v>0</v>
      </c>
      <c r="J3" s="218">
        <f>'[2]21'!K5</f>
        <v>0</v>
      </c>
      <c r="K3" s="15">
        <f>SUM(G3:J3)</f>
        <v>32.840000000000003</v>
      </c>
      <c r="L3" s="18">
        <f>frq!C3</f>
        <v>1</v>
      </c>
      <c r="M3" s="167">
        <f>IF($L3=1,G3,IF(AND($L3=0.985,G3&gt;0.985*B3),B3*0.985,IF(AND($L3=0.965,G3&gt;0.965*B3),0.965*B3,G3)))-R3</f>
        <v>32.440000000000005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32.440000000000005</v>
      </c>
      <c r="R3" s="18">
        <v>0.4</v>
      </c>
    </row>
    <row r="4" spans="1:18">
      <c r="A4" s="8" t="s">
        <v>46</v>
      </c>
      <c r="B4" s="217">
        <f>'[2]21'!B6</f>
        <v>84</v>
      </c>
      <c r="C4" s="218">
        <f>'[2]21'!C6</f>
        <v>0</v>
      </c>
      <c r="D4" s="218">
        <f>'[2]21'!D6</f>
        <v>0</v>
      </c>
      <c r="E4" s="218">
        <f>'[2]21'!E6</f>
        <v>0</v>
      </c>
      <c r="F4" s="15">
        <f>SUM(B4:E4)</f>
        <v>84</v>
      </c>
      <c r="G4" s="217">
        <f>'[2]21'!H6</f>
        <v>32.840000000000003</v>
      </c>
      <c r="H4" s="218">
        <f>'[2]21'!I6</f>
        <v>0</v>
      </c>
      <c r="I4" s="218">
        <f>'[2]21'!J6</f>
        <v>0</v>
      </c>
      <c r="J4" s="218">
        <f>'[2]21'!K6</f>
        <v>0</v>
      </c>
      <c r="K4" s="15">
        <f t="shared" ref="K4:K67" si="3">SUM(G4:J4)</f>
        <v>32.840000000000003</v>
      </c>
      <c r="L4" s="18">
        <f>frq!C4</f>
        <v>1</v>
      </c>
      <c r="M4" s="167">
        <f t="shared" ref="M4:M67" si="4">IF($L4=1,G4,IF(AND($L4=0.985,G4&gt;0.985*B4),B4*0.985,IF(AND($L4=0.965,G4&gt;0.965*B4),0.965*B4,G4)))-R4</f>
        <v>32.440000000000005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32.440000000000005</v>
      </c>
      <c r="R4" s="18">
        <v>0.4</v>
      </c>
    </row>
    <row r="5" spans="1:18">
      <c r="A5" s="8" t="s">
        <v>47</v>
      </c>
      <c r="B5" s="217">
        <f>'[2]21'!B7</f>
        <v>84</v>
      </c>
      <c r="C5" s="218">
        <f>'[2]21'!C7</f>
        <v>0</v>
      </c>
      <c r="D5" s="218">
        <f>'[2]21'!D7</f>
        <v>0</v>
      </c>
      <c r="E5" s="218">
        <f>'[2]21'!E7</f>
        <v>0</v>
      </c>
      <c r="F5" s="15">
        <f t="shared" ref="F5:F68" si="6">SUM(B5:E5)</f>
        <v>84</v>
      </c>
      <c r="G5" s="217">
        <f>'[2]21'!H7</f>
        <v>29.78</v>
      </c>
      <c r="H5" s="218">
        <f>'[2]21'!I7</f>
        <v>0</v>
      </c>
      <c r="I5" s="218">
        <f>'[2]21'!J7</f>
        <v>0</v>
      </c>
      <c r="J5" s="218">
        <f>'[2]21'!K7</f>
        <v>0</v>
      </c>
      <c r="K5" s="15">
        <f t="shared" si="3"/>
        <v>29.78</v>
      </c>
      <c r="L5" s="18">
        <f>frq!C5</f>
        <v>1</v>
      </c>
      <c r="M5" s="167">
        <f t="shared" si="4"/>
        <v>29.380000000000003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29.380000000000003</v>
      </c>
      <c r="R5" s="18">
        <v>0.4</v>
      </c>
    </row>
    <row r="6" spans="1:18">
      <c r="A6" s="8" t="s">
        <v>48</v>
      </c>
      <c r="B6" s="217">
        <f>'[2]21'!B8</f>
        <v>84</v>
      </c>
      <c r="C6" s="218">
        <f>'[2]21'!C8</f>
        <v>0</v>
      </c>
      <c r="D6" s="218">
        <f>'[2]21'!D8</f>
        <v>0</v>
      </c>
      <c r="E6" s="218">
        <f>'[2]21'!E8</f>
        <v>0</v>
      </c>
      <c r="F6" s="15">
        <f t="shared" si="6"/>
        <v>84</v>
      </c>
      <c r="G6" s="217">
        <f>'[2]21'!H8</f>
        <v>29.78</v>
      </c>
      <c r="H6" s="218">
        <f>'[2]21'!I8</f>
        <v>0</v>
      </c>
      <c r="I6" s="218">
        <f>'[2]21'!J8</f>
        <v>0</v>
      </c>
      <c r="J6" s="218">
        <f>'[2]21'!K8</f>
        <v>0</v>
      </c>
      <c r="K6" s="15">
        <f t="shared" si="3"/>
        <v>29.78</v>
      </c>
      <c r="L6" s="18">
        <f>frq!C6</f>
        <v>1</v>
      </c>
      <c r="M6" s="167">
        <f t="shared" si="4"/>
        <v>29.380000000000003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29.380000000000003</v>
      </c>
      <c r="R6" s="18">
        <v>0.4</v>
      </c>
    </row>
    <row r="7" spans="1:18">
      <c r="A7" s="8" t="s">
        <v>49</v>
      </c>
      <c r="B7" s="217">
        <f>'[2]21'!B9</f>
        <v>84</v>
      </c>
      <c r="C7" s="218">
        <f>'[2]21'!C9</f>
        <v>0</v>
      </c>
      <c r="D7" s="218">
        <f>'[2]21'!D9</f>
        <v>0</v>
      </c>
      <c r="E7" s="218">
        <f>'[2]21'!E9</f>
        <v>0</v>
      </c>
      <c r="F7" s="15">
        <f t="shared" si="6"/>
        <v>84</v>
      </c>
      <c r="G7" s="217">
        <f>'[2]21'!H9</f>
        <v>29.78</v>
      </c>
      <c r="H7" s="218">
        <f>'[2]21'!I9</f>
        <v>0</v>
      </c>
      <c r="I7" s="218">
        <f>'[2]21'!J9</f>
        <v>0</v>
      </c>
      <c r="J7" s="218">
        <f>'[2]21'!K9</f>
        <v>0</v>
      </c>
      <c r="K7" s="15">
        <f t="shared" si="3"/>
        <v>29.78</v>
      </c>
      <c r="L7" s="18">
        <f>frq!C7</f>
        <v>1</v>
      </c>
      <c r="M7" s="167">
        <f t="shared" si="4"/>
        <v>29.380000000000003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29.380000000000003</v>
      </c>
      <c r="R7" s="18">
        <v>0.4</v>
      </c>
    </row>
    <row r="8" spans="1:18">
      <c r="A8" s="8" t="s">
        <v>50</v>
      </c>
      <c r="B8" s="217">
        <f>'[2]21'!B10</f>
        <v>84</v>
      </c>
      <c r="C8" s="218">
        <f>'[2]21'!C10</f>
        <v>0</v>
      </c>
      <c r="D8" s="218">
        <f>'[2]21'!D10</f>
        <v>0</v>
      </c>
      <c r="E8" s="218">
        <f>'[2]21'!E10</f>
        <v>0</v>
      </c>
      <c r="F8" s="15">
        <f t="shared" si="6"/>
        <v>84</v>
      </c>
      <c r="G8" s="217">
        <f>'[2]21'!H10</f>
        <v>29.78</v>
      </c>
      <c r="H8" s="218">
        <f>'[2]21'!I10</f>
        <v>0</v>
      </c>
      <c r="I8" s="218">
        <f>'[2]21'!J10</f>
        <v>0</v>
      </c>
      <c r="J8" s="218">
        <f>'[2]21'!K10</f>
        <v>0</v>
      </c>
      <c r="K8" s="15">
        <f t="shared" si="3"/>
        <v>29.78</v>
      </c>
      <c r="L8" s="18">
        <f>frq!C8</f>
        <v>1</v>
      </c>
      <c r="M8" s="167">
        <f t="shared" si="4"/>
        <v>29.380000000000003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29.380000000000003</v>
      </c>
      <c r="R8" s="18">
        <v>0.4</v>
      </c>
    </row>
    <row r="9" spans="1:18">
      <c r="A9" s="8" t="s">
        <v>51</v>
      </c>
      <c r="B9" s="217">
        <f>'[2]21'!B11</f>
        <v>84</v>
      </c>
      <c r="C9" s="218">
        <f>'[2]21'!C11</f>
        <v>0</v>
      </c>
      <c r="D9" s="218">
        <f>'[2]21'!D11</f>
        <v>0</v>
      </c>
      <c r="E9" s="218">
        <f>'[2]21'!E11</f>
        <v>0</v>
      </c>
      <c r="F9" s="15">
        <f t="shared" si="6"/>
        <v>84</v>
      </c>
      <c r="G9" s="217">
        <f>'[2]21'!H11</f>
        <v>29.78</v>
      </c>
      <c r="H9" s="218">
        <f>'[2]21'!I11</f>
        <v>0</v>
      </c>
      <c r="I9" s="218">
        <f>'[2]21'!J11</f>
        <v>0</v>
      </c>
      <c r="J9" s="218">
        <f>'[2]21'!K11</f>
        <v>0</v>
      </c>
      <c r="K9" s="15">
        <f t="shared" si="3"/>
        <v>29.78</v>
      </c>
      <c r="L9" s="18">
        <f>frq!C9</f>
        <v>1</v>
      </c>
      <c r="M9" s="167">
        <f t="shared" si="4"/>
        <v>29.380000000000003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29.380000000000003</v>
      </c>
      <c r="R9" s="18">
        <v>0.4</v>
      </c>
    </row>
    <row r="10" spans="1:18">
      <c r="A10" s="8" t="s">
        <v>52</v>
      </c>
      <c r="B10" s="217">
        <f>'[2]21'!B12</f>
        <v>84</v>
      </c>
      <c r="C10" s="218">
        <f>'[2]21'!C12</f>
        <v>0</v>
      </c>
      <c r="D10" s="218">
        <f>'[2]21'!D12</f>
        <v>0</v>
      </c>
      <c r="E10" s="218">
        <f>'[2]21'!E12</f>
        <v>0</v>
      </c>
      <c r="F10" s="15">
        <f t="shared" si="6"/>
        <v>84</v>
      </c>
      <c r="G10" s="217">
        <f>'[2]21'!H12</f>
        <v>29.78</v>
      </c>
      <c r="H10" s="218">
        <f>'[2]21'!I12</f>
        <v>0</v>
      </c>
      <c r="I10" s="218">
        <f>'[2]21'!J12</f>
        <v>0</v>
      </c>
      <c r="J10" s="218">
        <f>'[2]21'!K12</f>
        <v>0</v>
      </c>
      <c r="K10" s="15">
        <f t="shared" si="3"/>
        <v>29.78</v>
      </c>
      <c r="L10" s="18">
        <f>frq!C10</f>
        <v>1</v>
      </c>
      <c r="M10" s="167">
        <f t="shared" si="4"/>
        <v>29.380000000000003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29.380000000000003</v>
      </c>
      <c r="R10" s="18">
        <v>0.4</v>
      </c>
    </row>
    <row r="11" spans="1:18">
      <c r="A11" s="8" t="s">
        <v>53</v>
      </c>
      <c r="B11" s="217">
        <f>'[2]21'!B13</f>
        <v>84</v>
      </c>
      <c r="C11" s="218">
        <f>'[2]21'!C13</f>
        <v>0</v>
      </c>
      <c r="D11" s="218">
        <f>'[2]21'!D13</f>
        <v>0</v>
      </c>
      <c r="E11" s="218">
        <f>'[2]21'!E13</f>
        <v>0</v>
      </c>
      <c r="F11" s="15">
        <f t="shared" si="6"/>
        <v>84</v>
      </c>
      <c r="G11" s="217">
        <f>'[2]21'!H13</f>
        <v>29.78</v>
      </c>
      <c r="H11" s="218">
        <f>'[2]21'!I13</f>
        <v>0</v>
      </c>
      <c r="I11" s="218">
        <f>'[2]21'!J13</f>
        <v>0</v>
      </c>
      <c r="J11" s="218">
        <f>'[2]21'!K13</f>
        <v>0</v>
      </c>
      <c r="K11" s="15">
        <f t="shared" si="3"/>
        <v>29.78</v>
      </c>
      <c r="L11" s="18">
        <f>frq!C11</f>
        <v>1</v>
      </c>
      <c r="M11" s="167">
        <f t="shared" si="4"/>
        <v>29.380000000000003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29.380000000000003</v>
      </c>
      <c r="R11" s="18">
        <v>0.4</v>
      </c>
    </row>
    <row r="12" spans="1:18">
      <c r="A12" s="8" t="s">
        <v>54</v>
      </c>
      <c r="B12" s="217">
        <f>'[2]21'!B14</f>
        <v>84</v>
      </c>
      <c r="C12" s="218">
        <f>'[2]21'!C14</f>
        <v>0</v>
      </c>
      <c r="D12" s="218">
        <f>'[2]21'!D14</f>
        <v>0</v>
      </c>
      <c r="E12" s="218">
        <f>'[2]21'!E14</f>
        <v>0</v>
      </c>
      <c r="F12" s="15">
        <f t="shared" si="6"/>
        <v>84</v>
      </c>
      <c r="G12" s="217">
        <f>'[2]21'!H14</f>
        <v>29.78</v>
      </c>
      <c r="H12" s="218">
        <f>'[2]21'!I14</f>
        <v>0</v>
      </c>
      <c r="I12" s="218">
        <f>'[2]21'!J14</f>
        <v>0</v>
      </c>
      <c r="J12" s="218">
        <f>'[2]21'!K14</f>
        <v>0</v>
      </c>
      <c r="K12" s="15">
        <f t="shared" si="3"/>
        <v>29.78</v>
      </c>
      <c r="L12" s="18">
        <f>frq!C12</f>
        <v>1</v>
      </c>
      <c r="M12" s="167">
        <f t="shared" si="4"/>
        <v>29.380000000000003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29.380000000000003</v>
      </c>
      <c r="R12" s="18">
        <v>0.4</v>
      </c>
    </row>
    <row r="13" spans="1:18">
      <c r="A13" s="8" t="s">
        <v>55</v>
      </c>
      <c r="B13" s="217">
        <f>'[2]21'!B15</f>
        <v>84</v>
      </c>
      <c r="C13" s="218">
        <f>'[2]21'!C15</f>
        <v>0</v>
      </c>
      <c r="D13" s="218">
        <f>'[2]21'!D15</f>
        <v>0</v>
      </c>
      <c r="E13" s="218">
        <f>'[2]21'!E15</f>
        <v>0</v>
      </c>
      <c r="F13" s="15">
        <f t="shared" si="6"/>
        <v>84</v>
      </c>
      <c r="G13" s="217">
        <f>'[2]21'!H15</f>
        <v>29.78</v>
      </c>
      <c r="H13" s="218">
        <f>'[2]21'!I15</f>
        <v>0</v>
      </c>
      <c r="I13" s="218">
        <f>'[2]21'!J15</f>
        <v>0</v>
      </c>
      <c r="J13" s="218">
        <f>'[2]21'!K15</f>
        <v>0</v>
      </c>
      <c r="K13" s="15">
        <f t="shared" si="3"/>
        <v>29.78</v>
      </c>
      <c r="L13" s="18">
        <f>frq!C13</f>
        <v>1</v>
      </c>
      <c r="M13" s="167">
        <f t="shared" si="4"/>
        <v>29.380000000000003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29.380000000000003</v>
      </c>
      <c r="R13" s="18">
        <v>0.4</v>
      </c>
    </row>
    <row r="14" spans="1:18">
      <c r="A14" s="8" t="s">
        <v>56</v>
      </c>
      <c r="B14" s="217">
        <f>'[2]21'!B16</f>
        <v>84</v>
      </c>
      <c r="C14" s="218">
        <f>'[2]21'!C16</f>
        <v>0</v>
      </c>
      <c r="D14" s="218">
        <f>'[2]21'!D16</f>
        <v>0</v>
      </c>
      <c r="E14" s="218">
        <f>'[2]21'!E16</f>
        <v>0</v>
      </c>
      <c r="F14" s="15">
        <f t="shared" si="6"/>
        <v>84</v>
      </c>
      <c r="G14" s="217">
        <f>'[2]21'!H16</f>
        <v>29.78</v>
      </c>
      <c r="H14" s="218">
        <f>'[2]21'!I16</f>
        <v>0</v>
      </c>
      <c r="I14" s="218">
        <f>'[2]21'!J16</f>
        <v>0</v>
      </c>
      <c r="J14" s="218">
        <f>'[2]21'!K16</f>
        <v>0</v>
      </c>
      <c r="K14" s="15">
        <f t="shared" si="3"/>
        <v>29.78</v>
      </c>
      <c r="L14" s="18">
        <f>frq!C14</f>
        <v>1</v>
      </c>
      <c r="M14" s="167">
        <f t="shared" si="4"/>
        <v>29.380000000000003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29.380000000000003</v>
      </c>
      <c r="R14" s="18">
        <v>0.4</v>
      </c>
    </row>
    <row r="15" spans="1:18">
      <c r="A15" s="8" t="s">
        <v>57</v>
      </c>
      <c r="B15" s="217">
        <f>'[2]21'!B17</f>
        <v>84</v>
      </c>
      <c r="C15" s="218">
        <f>'[2]21'!C17</f>
        <v>0</v>
      </c>
      <c r="D15" s="218">
        <f>'[2]21'!D17</f>
        <v>0</v>
      </c>
      <c r="E15" s="218">
        <f>'[2]21'!E17</f>
        <v>0</v>
      </c>
      <c r="F15" s="15">
        <f t="shared" si="6"/>
        <v>84</v>
      </c>
      <c r="G15" s="217">
        <f>'[2]21'!H17</f>
        <v>29.78</v>
      </c>
      <c r="H15" s="218">
        <f>'[2]21'!I17</f>
        <v>0</v>
      </c>
      <c r="I15" s="218">
        <f>'[2]21'!J17</f>
        <v>0</v>
      </c>
      <c r="J15" s="218">
        <f>'[2]21'!K17</f>
        <v>0</v>
      </c>
      <c r="K15" s="15">
        <f t="shared" si="3"/>
        <v>29.78</v>
      </c>
      <c r="L15" s="18">
        <f>frq!C15</f>
        <v>1</v>
      </c>
      <c r="M15" s="167">
        <f t="shared" si="4"/>
        <v>29.380000000000003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29.380000000000003</v>
      </c>
      <c r="R15" s="18">
        <v>0.4</v>
      </c>
    </row>
    <row r="16" spans="1:18">
      <c r="A16" s="8" t="s">
        <v>58</v>
      </c>
      <c r="B16" s="217">
        <f>'[2]21'!B18</f>
        <v>84</v>
      </c>
      <c r="C16" s="218">
        <f>'[2]21'!C18</f>
        <v>0</v>
      </c>
      <c r="D16" s="218">
        <f>'[2]21'!D18</f>
        <v>0</v>
      </c>
      <c r="E16" s="218">
        <f>'[2]21'!E18</f>
        <v>0</v>
      </c>
      <c r="F16" s="15">
        <f t="shared" si="6"/>
        <v>84</v>
      </c>
      <c r="G16" s="217">
        <f>'[2]21'!H18</f>
        <v>29.78</v>
      </c>
      <c r="H16" s="218">
        <f>'[2]21'!I18</f>
        <v>0</v>
      </c>
      <c r="I16" s="218">
        <f>'[2]21'!J18</f>
        <v>0</v>
      </c>
      <c r="J16" s="218">
        <f>'[2]21'!K18</f>
        <v>0</v>
      </c>
      <c r="K16" s="15">
        <f t="shared" si="3"/>
        <v>29.78</v>
      </c>
      <c r="L16" s="18">
        <f>frq!C16</f>
        <v>1</v>
      </c>
      <c r="M16" s="167">
        <f t="shared" si="4"/>
        <v>29.380000000000003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29.380000000000003</v>
      </c>
      <c r="R16" s="18">
        <v>0.4</v>
      </c>
    </row>
    <row r="17" spans="1:18">
      <c r="A17" s="8" t="s">
        <v>59</v>
      </c>
      <c r="B17" s="217">
        <f>'[2]21'!B19</f>
        <v>84</v>
      </c>
      <c r="C17" s="218">
        <f>'[2]21'!C19</f>
        <v>0</v>
      </c>
      <c r="D17" s="218">
        <f>'[2]21'!D19</f>
        <v>0</v>
      </c>
      <c r="E17" s="218">
        <f>'[2]21'!E19</f>
        <v>0</v>
      </c>
      <c r="F17" s="15">
        <f t="shared" si="6"/>
        <v>84</v>
      </c>
      <c r="G17" s="217">
        <f>'[2]21'!H19</f>
        <v>29.78</v>
      </c>
      <c r="H17" s="218">
        <f>'[2]21'!I19</f>
        <v>0</v>
      </c>
      <c r="I17" s="218">
        <f>'[2]21'!J19</f>
        <v>0</v>
      </c>
      <c r="J17" s="218">
        <f>'[2]21'!K19</f>
        <v>0</v>
      </c>
      <c r="K17" s="15">
        <f t="shared" si="3"/>
        <v>29.78</v>
      </c>
      <c r="L17" s="18">
        <f>frq!C17</f>
        <v>1</v>
      </c>
      <c r="M17" s="167">
        <f t="shared" si="4"/>
        <v>29.380000000000003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29.380000000000003</v>
      </c>
      <c r="R17" s="18">
        <v>0.4</v>
      </c>
    </row>
    <row r="18" spans="1:18">
      <c r="A18" s="8" t="s">
        <v>60</v>
      </c>
      <c r="B18" s="217">
        <f>'[2]21'!B20</f>
        <v>84</v>
      </c>
      <c r="C18" s="218">
        <f>'[2]21'!C20</f>
        <v>0</v>
      </c>
      <c r="D18" s="218">
        <f>'[2]21'!D20</f>
        <v>0</v>
      </c>
      <c r="E18" s="218">
        <f>'[2]21'!E20</f>
        <v>0</v>
      </c>
      <c r="F18" s="15">
        <f t="shared" si="6"/>
        <v>84</v>
      </c>
      <c r="G18" s="217">
        <f>'[2]21'!H20</f>
        <v>29.78</v>
      </c>
      <c r="H18" s="218">
        <f>'[2]21'!I20</f>
        <v>0</v>
      </c>
      <c r="I18" s="218">
        <f>'[2]21'!J20</f>
        <v>0</v>
      </c>
      <c r="J18" s="218">
        <f>'[2]21'!K20</f>
        <v>0</v>
      </c>
      <c r="K18" s="15">
        <f t="shared" si="3"/>
        <v>29.78</v>
      </c>
      <c r="L18" s="18">
        <f>frq!C18</f>
        <v>1</v>
      </c>
      <c r="M18" s="167">
        <f t="shared" si="4"/>
        <v>29.380000000000003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29.380000000000003</v>
      </c>
      <c r="R18" s="18">
        <v>0.4</v>
      </c>
    </row>
    <row r="19" spans="1:18">
      <c r="A19" s="8" t="s">
        <v>61</v>
      </c>
      <c r="B19" s="217">
        <f>'[2]21'!B21</f>
        <v>84</v>
      </c>
      <c r="C19" s="218">
        <f>'[2]21'!C21</f>
        <v>0</v>
      </c>
      <c r="D19" s="218">
        <f>'[2]21'!D21</f>
        <v>0</v>
      </c>
      <c r="E19" s="218">
        <f>'[2]21'!E21</f>
        <v>0</v>
      </c>
      <c r="F19" s="15">
        <f t="shared" si="6"/>
        <v>84</v>
      </c>
      <c r="G19" s="217">
        <f>'[2]21'!H21</f>
        <v>29.83</v>
      </c>
      <c r="H19" s="218">
        <f>'[2]21'!I21</f>
        <v>0</v>
      </c>
      <c r="I19" s="218">
        <f>'[2]21'!J21</f>
        <v>0</v>
      </c>
      <c r="J19" s="218">
        <f>'[2]21'!K21</f>
        <v>0</v>
      </c>
      <c r="K19" s="15">
        <f t="shared" si="3"/>
        <v>29.83</v>
      </c>
      <c r="L19" s="18">
        <f>frq!C19</f>
        <v>1</v>
      </c>
      <c r="M19" s="167">
        <f t="shared" si="4"/>
        <v>29.43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29.43</v>
      </c>
      <c r="R19" s="18">
        <v>0.4</v>
      </c>
    </row>
    <row r="20" spans="1:18">
      <c r="A20" s="8" t="s">
        <v>62</v>
      </c>
      <c r="B20" s="217">
        <f>'[2]21'!B22</f>
        <v>84</v>
      </c>
      <c r="C20" s="218">
        <f>'[2]21'!C22</f>
        <v>0</v>
      </c>
      <c r="D20" s="218">
        <f>'[2]21'!D22</f>
        <v>0</v>
      </c>
      <c r="E20" s="218">
        <f>'[2]21'!E22</f>
        <v>0</v>
      </c>
      <c r="F20" s="15">
        <f t="shared" si="6"/>
        <v>84</v>
      </c>
      <c r="G20" s="217">
        <f>'[2]21'!H22</f>
        <v>29.78</v>
      </c>
      <c r="H20" s="218">
        <f>'[2]21'!I22</f>
        <v>0</v>
      </c>
      <c r="I20" s="218">
        <f>'[2]21'!J22</f>
        <v>0</v>
      </c>
      <c r="J20" s="218">
        <f>'[2]21'!K22</f>
        <v>0</v>
      </c>
      <c r="K20" s="15">
        <f t="shared" si="3"/>
        <v>29.78</v>
      </c>
      <c r="L20" s="18">
        <f>frq!C20</f>
        <v>1</v>
      </c>
      <c r="M20" s="167">
        <f t="shared" si="4"/>
        <v>29.380000000000003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29.380000000000003</v>
      </c>
      <c r="R20" s="18">
        <v>0.4</v>
      </c>
    </row>
    <row r="21" spans="1:18">
      <c r="A21" s="8" t="s">
        <v>63</v>
      </c>
      <c r="B21" s="217">
        <f>'[2]21'!B23</f>
        <v>84</v>
      </c>
      <c r="C21" s="218">
        <f>'[2]21'!C23</f>
        <v>0</v>
      </c>
      <c r="D21" s="218">
        <f>'[2]21'!D23</f>
        <v>0</v>
      </c>
      <c r="E21" s="218">
        <f>'[2]21'!E23</f>
        <v>0</v>
      </c>
      <c r="F21" s="15">
        <f t="shared" si="6"/>
        <v>84</v>
      </c>
      <c r="G21" s="217">
        <f>'[2]21'!H23</f>
        <v>29.78</v>
      </c>
      <c r="H21" s="218">
        <f>'[2]21'!I23</f>
        <v>0</v>
      </c>
      <c r="I21" s="218">
        <f>'[2]21'!J23</f>
        <v>0</v>
      </c>
      <c r="J21" s="218">
        <f>'[2]21'!K23</f>
        <v>0</v>
      </c>
      <c r="K21" s="15">
        <f t="shared" si="3"/>
        <v>29.78</v>
      </c>
      <c r="L21" s="18">
        <f>frq!C21</f>
        <v>1</v>
      </c>
      <c r="M21" s="167">
        <f t="shared" si="4"/>
        <v>29.380000000000003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29.380000000000003</v>
      </c>
      <c r="R21" s="18">
        <v>0.4</v>
      </c>
    </row>
    <row r="22" spans="1:18">
      <c r="A22" s="8" t="s">
        <v>64</v>
      </c>
      <c r="B22" s="217">
        <f>'[2]21'!B24</f>
        <v>84</v>
      </c>
      <c r="C22" s="218">
        <f>'[2]21'!C24</f>
        <v>0</v>
      </c>
      <c r="D22" s="218">
        <f>'[2]21'!D24</f>
        <v>0</v>
      </c>
      <c r="E22" s="218">
        <f>'[2]21'!E24</f>
        <v>0</v>
      </c>
      <c r="F22" s="15">
        <f t="shared" si="6"/>
        <v>84</v>
      </c>
      <c r="G22" s="217">
        <f>'[2]21'!H24</f>
        <v>29.78</v>
      </c>
      <c r="H22" s="218">
        <f>'[2]21'!I24</f>
        <v>0</v>
      </c>
      <c r="I22" s="218">
        <f>'[2]21'!J24</f>
        <v>0</v>
      </c>
      <c r="J22" s="218">
        <f>'[2]21'!K24</f>
        <v>0</v>
      </c>
      <c r="K22" s="15">
        <f t="shared" si="3"/>
        <v>29.78</v>
      </c>
      <c r="L22" s="18">
        <f>frq!C22</f>
        <v>1</v>
      </c>
      <c r="M22" s="167">
        <f t="shared" si="4"/>
        <v>29.380000000000003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29.380000000000003</v>
      </c>
      <c r="R22" s="18">
        <v>0.4</v>
      </c>
    </row>
    <row r="23" spans="1:18">
      <c r="A23" s="8" t="s">
        <v>65</v>
      </c>
      <c r="B23" s="217">
        <f>'[2]21'!B25</f>
        <v>84</v>
      </c>
      <c r="C23" s="218">
        <f>'[2]21'!C25</f>
        <v>0</v>
      </c>
      <c r="D23" s="218">
        <f>'[2]21'!D25</f>
        <v>0</v>
      </c>
      <c r="E23" s="218">
        <f>'[2]21'!E25</f>
        <v>0</v>
      </c>
      <c r="F23" s="15">
        <f t="shared" si="6"/>
        <v>84</v>
      </c>
      <c r="G23" s="217">
        <f>'[2]21'!H25</f>
        <v>29.78</v>
      </c>
      <c r="H23" s="218">
        <f>'[2]21'!I25</f>
        <v>0</v>
      </c>
      <c r="I23" s="218">
        <f>'[2]21'!J25</f>
        <v>0</v>
      </c>
      <c r="J23" s="218">
        <f>'[2]21'!K25</f>
        <v>0</v>
      </c>
      <c r="K23" s="15">
        <f t="shared" si="3"/>
        <v>29.78</v>
      </c>
      <c r="L23" s="18">
        <f>frq!C23</f>
        <v>1</v>
      </c>
      <c r="M23" s="167">
        <f t="shared" si="4"/>
        <v>29.380000000000003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29.380000000000003</v>
      </c>
      <c r="R23" s="18">
        <v>0.4</v>
      </c>
    </row>
    <row r="24" spans="1:18">
      <c r="A24" s="8" t="s">
        <v>66</v>
      </c>
      <c r="B24" s="217">
        <f>'[2]21'!B26</f>
        <v>84</v>
      </c>
      <c r="C24" s="218">
        <f>'[2]21'!C26</f>
        <v>0</v>
      </c>
      <c r="D24" s="218">
        <f>'[2]21'!D26</f>
        <v>0</v>
      </c>
      <c r="E24" s="218">
        <f>'[2]21'!E26</f>
        <v>0</v>
      </c>
      <c r="F24" s="15">
        <f t="shared" si="6"/>
        <v>84</v>
      </c>
      <c r="G24" s="217">
        <f>'[2]21'!H26</f>
        <v>29.78</v>
      </c>
      <c r="H24" s="218">
        <f>'[2]21'!I26</f>
        <v>0</v>
      </c>
      <c r="I24" s="218">
        <f>'[2]21'!J26</f>
        <v>0</v>
      </c>
      <c r="J24" s="218">
        <f>'[2]21'!K26</f>
        <v>0</v>
      </c>
      <c r="K24" s="15">
        <f t="shared" si="3"/>
        <v>29.78</v>
      </c>
      <c r="L24" s="18">
        <f>frq!C24</f>
        <v>1</v>
      </c>
      <c r="M24" s="167">
        <f t="shared" si="4"/>
        <v>29.380000000000003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29.380000000000003</v>
      </c>
      <c r="R24" s="18">
        <v>0.4</v>
      </c>
    </row>
    <row r="25" spans="1:18">
      <c r="A25" s="8" t="s">
        <v>67</v>
      </c>
      <c r="B25" s="217">
        <f>'[2]21'!B27</f>
        <v>84</v>
      </c>
      <c r="C25" s="218">
        <f>'[2]21'!C27</f>
        <v>0</v>
      </c>
      <c r="D25" s="218">
        <f>'[2]21'!D27</f>
        <v>0</v>
      </c>
      <c r="E25" s="218">
        <f>'[2]21'!E27</f>
        <v>0</v>
      </c>
      <c r="F25" s="15">
        <f t="shared" si="6"/>
        <v>84</v>
      </c>
      <c r="G25" s="217">
        <f>'[2]21'!H27</f>
        <v>29.78</v>
      </c>
      <c r="H25" s="218">
        <f>'[2]21'!I27</f>
        <v>0</v>
      </c>
      <c r="I25" s="218">
        <f>'[2]21'!J27</f>
        <v>0</v>
      </c>
      <c r="J25" s="218">
        <f>'[2]21'!K27</f>
        <v>0</v>
      </c>
      <c r="K25" s="15">
        <f t="shared" si="3"/>
        <v>29.78</v>
      </c>
      <c r="L25" s="18">
        <f>frq!C25</f>
        <v>1</v>
      </c>
      <c r="M25" s="167">
        <f t="shared" si="4"/>
        <v>29.380000000000003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29.380000000000003</v>
      </c>
      <c r="R25" s="18">
        <v>0.4</v>
      </c>
    </row>
    <row r="26" spans="1:18">
      <c r="A26" s="8" t="s">
        <v>68</v>
      </c>
      <c r="B26" s="217">
        <f>'[2]21'!B28</f>
        <v>84</v>
      </c>
      <c r="C26" s="218">
        <f>'[2]21'!C28</f>
        <v>0</v>
      </c>
      <c r="D26" s="218">
        <f>'[2]21'!D28</f>
        <v>0</v>
      </c>
      <c r="E26" s="218">
        <f>'[2]21'!E28</f>
        <v>0</v>
      </c>
      <c r="F26" s="15">
        <f t="shared" si="6"/>
        <v>84</v>
      </c>
      <c r="G26" s="217">
        <f>'[2]21'!H28</f>
        <v>29.78</v>
      </c>
      <c r="H26" s="218">
        <f>'[2]21'!I28</f>
        <v>0</v>
      </c>
      <c r="I26" s="218">
        <f>'[2]21'!J28</f>
        <v>0</v>
      </c>
      <c r="J26" s="218">
        <f>'[2]21'!K28</f>
        <v>0</v>
      </c>
      <c r="K26" s="15">
        <f t="shared" si="3"/>
        <v>29.78</v>
      </c>
      <c r="L26" s="18">
        <f>frq!C26</f>
        <v>1</v>
      </c>
      <c r="M26" s="167">
        <f t="shared" si="4"/>
        <v>29.380000000000003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29.380000000000003</v>
      </c>
      <c r="R26" s="18">
        <v>0.4</v>
      </c>
    </row>
    <row r="27" spans="1:18">
      <c r="A27" s="8" t="s">
        <v>69</v>
      </c>
      <c r="B27" s="217">
        <f>'[2]21'!B29</f>
        <v>84</v>
      </c>
      <c r="C27" s="218">
        <f>'[2]21'!C29</f>
        <v>0</v>
      </c>
      <c r="D27" s="218">
        <f>'[2]21'!D29</f>
        <v>0</v>
      </c>
      <c r="E27" s="218">
        <f>'[2]21'!E29</f>
        <v>0</v>
      </c>
      <c r="F27" s="15">
        <f t="shared" si="6"/>
        <v>84</v>
      </c>
      <c r="G27" s="217">
        <f>'[2]21'!H29</f>
        <v>29.83</v>
      </c>
      <c r="H27" s="218">
        <f>'[2]21'!I29</f>
        <v>0</v>
      </c>
      <c r="I27" s="218">
        <f>'[2]21'!J29</f>
        <v>0</v>
      </c>
      <c r="J27" s="218">
        <f>'[2]21'!K29</f>
        <v>0</v>
      </c>
      <c r="K27" s="15">
        <f t="shared" si="3"/>
        <v>29.83</v>
      </c>
      <c r="L27" s="18">
        <f>frq!C27</f>
        <v>1</v>
      </c>
      <c r="M27" s="167">
        <f t="shared" si="4"/>
        <v>29.43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29.43</v>
      </c>
      <c r="R27" s="18">
        <v>0.4</v>
      </c>
    </row>
    <row r="28" spans="1:18">
      <c r="A28" s="8" t="s">
        <v>70</v>
      </c>
      <c r="B28" s="217">
        <f>'[2]21'!B30</f>
        <v>84</v>
      </c>
      <c r="C28" s="218">
        <f>'[2]21'!C30</f>
        <v>0</v>
      </c>
      <c r="D28" s="218">
        <f>'[2]21'!D30</f>
        <v>0</v>
      </c>
      <c r="E28" s="218">
        <f>'[2]21'!E30</f>
        <v>0</v>
      </c>
      <c r="F28" s="15">
        <f t="shared" si="6"/>
        <v>84</v>
      </c>
      <c r="G28" s="217">
        <f>'[2]21'!H30</f>
        <v>29.83</v>
      </c>
      <c r="H28" s="218">
        <f>'[2]21'!I30</f>
        <v>0</v>
      </c>
      <c r="I28" s="218">
        <f>'[2]21'!J30</f>
        <v>0</v>
      </c>
      <c r="J28" s="218">
        <f>'[2]21'!K30</f>
        <v>0</v>
      </c>
      <c r="K28" s="15">
        <f t="shared" si="3"/>
        <v>29.83</v>
      </c>
      <c r="L28" s="18">
        <f>frq!C28</f>
        <v>1</v>
      </c>
      <c r="M28" s="167">
        <f t="shared" si="4"/>
        <v>29.43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29.43</v>
      </c>
      <c r="R28" s="18">
        <v>0.4</v>
      </c>
    </row>
    <row r="29" spans="1:18">
      <c r="A29" s="8" t="s">
        <v>71</v>
      </c>
      <c r="B29" s="217">
        <f>'[2]21'!B31</f>
        <v>84</v>
      </c>
      <c r="C29" s="218">
        <f>'[2]21'!C31</f>
        <v>0</v>
      </c>
      <c r="D29" s="218">
        <f>'[2]21'!D31</f>
        <v>0</v>
      </c>
      <c r="E29" s="218">
        <f>'[2]21'!E31</f>
        <v>0</v>
      </c>
      <c r="F29" s="15">
        <f t="shared" si="6"/>
        <v>84</v>
      </c>
      <c r="G29" s="217">
        <f>'[2]21'!H31</f>
        <v>29.83</v>
      </c>
      <c r="H29" s="218">
        <f>'[2]21'!I31</f>
        <v>0</v>
      </c>
      <c r="I29" s="218">
        <f>'[2]21'!J31</f>
        <v>0</v>
      </c>
      <c r="J29" s="218">
        <f>'[2]21'!K31</f>
        <v>0</v>
      </c>
      <c r="K29" s="15">
        <f t="shared" si="3"/>
        <v>29.83</v>
      </c>
      <c r="L29" s="18">
        <f>frq!C29</f>
        <v>1</v>
      </c>
      <c r="M29" s="167">
        <f t="shared" si="4"/>
        <v>29.43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29.43</v>
      </c>
      <c r="R29" s="18">
        <v>0.4</v>
      </c>
    </row>
    <row r="30" spans="1:18">
      <c r="A30" s="8" t="s">
        <v>72</v>
      </c>
      <c r="B30" s="217">
        <f>'[2]21'!B32</f>
        <v>84</v>
      </c>
      <c r="C30" s="218">
        <f>'[2]21'!C32</f>
        <v>0</v>
      </c>
      <c r="D30" s="218">
        <f>'[2]21'!D32</f>
        <v>0</v>
      </c>
      <c r="E30" s="218">
        <f>'[2]21'!E32</f>
        <v>0</v>
      </c>
      <c r="F30" s="15">
        <f t="shared" si="6"/>
        <v>84</v>
      </c>
      <c r="G30" s="217">
        <f>'[2]21'!H32</f>
        <v>29.83</v>
      </c>
      <c r="H30" s="218">
        <f>'[2]21'!I32</f>
        <v>0</v>
      </c>
      <c r="I30" s="218">
        <f>'[2]21'!J32</f>
        <v>0</v>
      </c>
      <c r="J30" s="218">
        <f>'[2]21'!K32</f>
        <v>0</v>
      </c>
      <c r="K30" s="15">
        <f t="shared" si="3"/>
        <v>29.83</v>
      </c>
      <c r="L30" s="18">
        <f>frq!C30</f>
        <v>1</v>
      </c>
      <c r="M30" s="167">
        <f t="shared" si="4"/>
        <v>29.43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29.43</v>
      </c>
      <c r="R30" s="18">
        <v>0.4</v>
      </c>
    </row>
    <row r="31" spans="1:18">
      <c r="A31" s="8" t="s">
        <v>73</v>
      </c>
      <c r="B31" s="217">
        <f>'[2]21'!B33</f>
        <v>84</v>
      </c>
      <c r="C31" s="218">
        <f>'[2]21'!C33</f>
        <v>0</v>
      </c>
      <c r="D31" s="218">
        <f>'[2]21'!D33</f>
        <v>0</v>
      </c>
      <c r="E31" s="218">
        <f>'[2]21'!E33</f>
        <v>0</v>
      </c>
      <c r="F31" s="15">
        <f t="shared" si="6"/>
        <v>84</v>
      </c>
      <c r="G31" s="217">
        <f>'[2]21'!H33</f>
        <v>29.78</v>
      </c>
      <c r="H31" s="218">
        <f>'[2]21'!I33</f>
        <v>0</v>
      </c>
      <c r="I31" s="218">
        <f>'[2]21'!J33</f>
        <v>0</v>
      </c>
      <c r="J31" s="218">
        <f>'[2]21'!K33</f>
        <v>0</v>
      </c>
      <c r="K31" s="15">
        <f t="shared" si="3"/>
        <v>29.78</v>
      </c>
      <c r="L31" s="18">
        <f>frq!C31</f>
        <v>1</v>
      </c>
      <c r="M31" s="167">
        <f t="shared" si="4"/>
        <v>29.380000000000003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29.380000000000003</v>
      </c>
      <c r="R31" s="18">
        <v>0.4</v>
      </c>
    </row>
    <row r="32" spans="1:18">
      <c r="A32" s="8" t="s">
        <v>74</v>
      </c>
      <c r="B32" s="217">
        <f>'[2]21'!B34</f>
        <v>84</v>
      </c>
      <c r="C32" s="218">
        <f>'[2]21'!C34</f>
        <v>0</v>
      </c>
      <c r="D32" s="218">
        <f>'[2]21'!D34</f>
        <v>0</v>
      </c>
      <c r="E32" s="218">
        <f>'[2]21'!E34</f>
        <v>0</v>
      </c>
      <c r="F32" s="15">
        <f t="shared" si="6"/>
        <v>84</v>
      </c>
      <c r="G32" s="217">
        <f>'[2]21'!H34</f>
        <v>29.78</v>
      </c>
      <c r="H32" s="218">
        <f>'[2]21'!I34</f>
        <v>0</v>
      </c>
      <c r="I32" s="218">
        <f>'[2]21'!J34</f>
        <v>0</v>
      </c>
      <c r="J32" s="218">
        <f>'[2]21'!K34</f>
        <v>0</v>
      </c>
      <c r="K32" s="15">
        <f t="shared" si="3"/>
        <v>29.78</v>
      </c>
      <c r="L32" s="18">
        <f>frq!C32</f>
        <v>1</v>
      </c>
      <c r="M32" s="167">
        <f t="shared" si="4"/>
        <v>29.380000000000003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29.380000000000003</v>
      </c>
      <c r="R32" s="18">
        <v>0.4</v>
      </c>
    </row>
    <row r="33" spans="1:18">
      <c r="A33" s="8" t="s">
        <v>75</v>
      </c>
      <c r="B33" s="217">
        <f>'[2]21'!B35</f>
        <v>84</v>
      </c>
      <c r="C33" s="218">
        <f>'[2]21'!C35</f>
        <v>0</v>
      </c>
      <c r="D33" s="218">
        <f>'[2]21'!D35</f>
        <v>0</v>
      </c>
      <c r="E33" s="218">
        <f>'[2]21'!E35</f>
        <v>0</v>
      </c>
      <c r="F33" s="15">
        <f t="shared" si="6"/>
        <v>84</v>
      </c>
      <c r="G33" s="217">
        <f>'[2]21'!H35</f>
        <v>29.78</v>
      </c>
      <c r="H33" s="218">
        <f>'[2]21'!I35</f>
        <v>0</v>
      </c>
      <c r="I33" s="218">
        <f>'[2]21'!J35</f>
        <v>0</v>
      </c>
      <c r="J33" s="218">
        <f>'[2]21'!K35</f>
        <v>0</v>
      </c>
      <c r="K33" s="15">
        <f t="shared" si="3"/>
        <v>29.78</v>
      </c>
      <c r="L33" s="18">
        <f>frq!C33</f>
        <v>1</v>
      </c>
      <c r="M33" s="167">
        <f t="shared" si="4"/>
        <v>29.380000000000003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29.380000000000003</v>
      </c>
      <c r="R33" s="18">
        <v>0.4</v>
      </c>
    </row>
    <row r="34" spans="1:18">
      <c r="A34" s="8" t="s">
        <v>76</v>
      </c>
      <c r="B34" s="217">
        <f>'[2]21'!B36</f>
        <v>84</v>
      </c>
      <c r="C34" s="218">
        <f>'[2]21'!C36</f>
        <v>0</v>
      </c>
      <c r="D34" s="218">
        <f>'[2]21'!D36</f>
        <v>0</v>
      </c>
      <c r="E34" s="218">
        <f>'[2]21'!E36</f>
        <v>0</v>
      </c>
      <c r="F34" s="15">
        <f t="shared" si="6"/>
        <v>84</v>
      </c>
      <c r="G34" s="217">
        <f>'[2]21'!H36</f>
        <v>29.78</v>
      </c>
      <c r="H34" s="218">
        <f>'[2]21'!I36</f>
        <v>0</v>
      </c>
      <c r="I34" s="218">
        <f>'[2]21'!J36</f>
        <v>0</v>
      </c>
      <c r="J34" s="218">
        <f>'[2]21'!K36</f>
        <v>0</v>
      </c>
      <c r="K34" s="15">
        <f t="shared" si="3"/>
        <v>29.78</v>
      </c>
      <c r="L34" s="18">
        <f>frq!C34</f>
        <v>1</v>
      </c>
      <c r="M34" s="167">
        <f t="shared" si="4"/>
        <v>29.380000000000003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29.380000000000003</v>
      </c>
      <c r="R34" s="18">
        <v>0.4</v>
      </c>
    </row>
    <row r="35" spans="1:18">
      <c r="A35" s="8" t="s">
        <v>77</v>
      </c>
      <c r="B35" s="217">
        <f>'[2]21'!B37</f>
        <v>84</v>
      </c>
      <c r="C35" s="218">
        <f>'[2]21'!C37</f>
        <v>0</v>
      </c>
      <c r="D35" s="218">
        <f>'[2]21'!D37</f>
        <v>0</v>
      </c>
      <c r="E35" s="218">
        <f>'[2]21'!E37</f>
        <v>0</v>
      </c>
      <c r="F35" s="15">
        <f t="shared" si="6"/>
        <v>84</v>
      </c>
      <c r="G35" s="217">
        <f>'[2]21'!H37</f>
        <v>29.78</v>
      </c>
      <c r="H35" s="218">
        <f>'[2]21'!I37</f>
        <v>0</v>
      </c>
      <c r="I35" s="218">
        <f>'[2]21'!J37</f>
        <v>0</v>
      </c>
      <c r="J35" s="218">
        <f>'[2]21'!K37</f>
        <v>0</v>
      </c>
      <c r="K35" s="15">
        <f t="shared" si="3"/>
        <v>29.78</v>
      </c>
      <c r="L35" s="18">
        <f>frq!C35</f>
        <v>1</v>
      </c>
      <c r="M35" s="167">
        <f t="shared" si="4"/>
        <v>29.380000000000003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29.380000000000003</v>
      </c>
      <c r="R35" s="18">
        <v>0.4</v>
      </c>
    </row>
    <row r="36" spans="1:18">
      <c r="A36" s="8" t="s">
        <v>78</v>
      </c>
      <c r="B36" s="217">
        <f>'[2]21'!B38</f>
        <v>84</v>
      </c>
      <c r="C36" s="218">
        <f>'[2]21'!C38</f>
        <v>0</v>
      </c>
      <c r="D36" s="218">
        <f>'[2]21'!D38</f>
        <v>0</v>
      </c>
      <c r="E36" s="218">
        <f>'[2]21'!E38</f>
        <v>0</v>
      </c>
      <c r="F36" s="15">
        <f t="shared" si="6"/>
        <v>84</v>
      </c>
      <c r="G36" s="217">
        <f>'[2]21'!H38</f>
        <v>29.78</v>
      </c>
      <c r="H36" s="218">
        <f>'[2]21'!I38</f>
        <v>0</v>
      </c>
      <c r="I36" s="218">
        <f>'[2]21'!J38</f>
        <v>0</v>
      </c>
      <c r="J36" s="218">
        <f>'[2]21'!K38</f>
        <v>0</v>
      </c>
      <c r="K36" s="15">
        <f t="shared" si="3"/>
        <v>29.78</v>
      </c>
      <c r="L36" s="18">
        <f>frq!C36</f>
        <v>1</v>
      </c>
      <c r="M36" s="167">
        <f t="shared" si="4"/>
        <v>29.380000000000003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29.380000000000003</v>
      </c>
      <c r="R36" s="18">
        <v>0.4</v>
      </c>
    </row>
    <row r="37" spans="1:18">
      <c r="A37" s="8" t="s">
        <v>79</v>
      </c>
      <c r="B37" s="217">
        <f>'[2]21'!B39</f>
        <v>84</v>
      </c>
      <c r="C37" s="218">
        <f>'[2]21'!C39</f>
        <v>0</v>
      </c>
      <c r="D37" s="218">
        <f>'[2]21'!D39</f>
        <v>0</v>
      </c>
      <c r="E37" s="218">
        <f>'[2]21'!E39</f>
        <v>0</v>
      </c>
      <c r="F37" s="15">
        <f t="shared" si="6"/>
        <v>84</v>
      </c>
      <c r="G37" s="217">
        <f>'[2]21'!H39</f>
        <v>29.78</v>
      </c>
      <c r="H37" s="218">
        <f>'[2]21'!I39</f>
        <v>0</v>
      </c>
      <c r="I37" s="218">
        <f>'[2]21'!J39</f>
        <v>0</v>
      </c>
      <c r="J37" s="218">
        <f>'[2]21'!K39</f>
        <v>0</v>
      </c>
      <c r="K37" s="15">
        <f t="shared" si="3"/>
        <v>29.78</v>
      </c>
      <c r="L37" s="18">
        <f>frq!C37</f>
        <v>1</v>
      </c>
      <c r="M37" s="167">
        <f t="shared" si="4"/>
        <v>29.380000000000003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29.380000000000003</v>
      </c>
      <c r="R37" s="18">
        <v>0.4</v>
      </c>
    </row>
    <row r="38" spans="1:18">
      <c r="A38" s="8" t="s">
        <v>80</v>
      </c>
      <c r="B38" s="217">
        <f>'[2]21'!B40</f>
        <v>84</v>
      </c>
      <c r="C38" s="218">
        <f>'[2]21'!C40</f>
        <v>0</v>
      </c>
      <c r="D38" s="218">
        <f>'[2]21'!D40</f>
        <v>0</v>
      </c>
      <c r="E38" s="218">
        <f>'[2]21'!E40</f>
        <v>0</v>
      </c>
      <c r="F38" s="15">
        <f t="shared" si="6"/>
        <v>84</v>
      </c>
      <c r="G38" s="217">
        <f>'[2]21'!H40</f>
        <v>29.78</v>
      </c>
      <c r="H38" s="218">
        <f>'[2]21'!I40</f>
        <v>0</v>
      </c>
      <c r="I38" s="218">
        <f>'[2]21'!J40</f>
        <v>0</v>
      </c>
      <c r="J38" s="218">
        <f>'[2]21'!K40</f>
        <v>0</v>
      </c>
      <c r="K38" s="15">
        <f t="shared" si="3"/>
        <v>29.78</v>
      </c>
      <c r="L38" s="18">
        <f>frq!C38</f>
        <v>1</v>
      </c>
      <c r="M38" s="167">
        <f t="shared" si="4"/>
        <v>29.380000000000003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29.380000000000003</v>
      </c>
      <c r="R38" s="18">
        <v>0.4</v>
      </c>
    </row>
    <row r="39" spans="1:18">
      <c r="A39" s="8" t="s">
        <v>81</v>
      </c>
      <c r="B39" s="217">
        <f>'[2]21'!B41</f>
        <v>84</v>
      </c>
      <c r="C39" s="218">
        <f>'[2]21'!C41</f>
        <v>0</v>
      </c>
      <c r="D39" s="218">
        <f>'[2]21'!D41</f>
        <v>0</v>
      </c>
      <c r="E39" s="218">
        <f>'[2]21'!E41</f>
        <v>0</v>
      </c>
      <c r="F39" s="15">
        <f t="shared" si="6"/>
        <v>84</v>
      </c>
      <c r="G39" s="217">
        <f>'[2]21'!H41</f>
        <v>29.73</v>
      </c>
      <c r="H39" s="218">
        <f>'[2]21'!I41</f>
        <v>0</v>
      </c>
      <c r="I39" s="218">
        <f>'[2]21'!J41</f>
        <v>0</v>
      </c>
      <c r="J39" s="218">
        <f>'[2]21'!K41</f>
        <v>0</v>
      </c>
      <c r="K39" s="15">
        <f t="shared" si="3"/>
        <v>29.73</v>
      </c>
      <c r="L39" s="18">
        <f>frq!C39</f>
        <v>1</v>
      </c>
      <c r="M39" s="167">
        <f t="shared" si="4"/>
        <v>29.330000000000002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29.330000000000002</v>
      </c>
      <c r="R39" s="18">
        <v>0.4</v>
      </c>
    </row>
    <row r="40" spans="1:18">
      <c r="A40" s="8" t="s">
        <v>82</v>
      </c>
      <c r="B40" s="217">
        <f>'[2]21'!B42</f>
        <v>84</v>
      </c>
      <c r="C40" s="218">
        <f>'[2]21'!C42</f>
        <v>0</v>
      </c>
      <c r="D40" s="218">
        <f>'[2]21'!D42</f>
        <v>0</v>
      </c>
      <c r="E40" s="218">
        <f>'[2]21'!E42</f>
        <v>0</v>
      </c>
      <c r="F40" s="15">
        <f t="shared" si="6"/>
        <v>84</v>
      </c>
      <c r="G40" s="217">
        <f>'[2]21'!H42</f>
        <v>29.73</v>
      </c>
      <c r="H40" s="218">
        <f>'[2]21'!I42</f>
        <v>0</v>
      </c>
      <c r="I40" s="218">
        <f>'[2]21'!J42</f>
        <v>0</v>
      </c>
      <c r="J40" s="218">
        <f>'[2]21'!K42</f>
        <v>0</v>
      </c>
      <c r="K40" s="15">
        <f t="shared" si="3"/>
        <v>29.73</v>
      </c>
      <c r="L40" s="18">
        <f>frq!C40</f>
        <v>1</v>
      </c>
      <c r="M40" s="167">
        <f t="shared" si="4"/>
        <v>29.330000000000002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29.330000000000002</v>
      </c>
      <c r="R40" s="18">
        <v>0.4</v>
      </c>
    </row>
    <row r="41" spans="1:18">
      <c r="A41" s="8" t="s">
        <v>83</v>
      </c>
      <c r="B41" s="217">
        <f>'[2]21'!B43</f>
        <v>84</v>
      </c>
      <c r="C41" s="218">
        <f>'[2]21'!C43</f>
        <v>0</v>
      </c>
      <c r="D41" s="218">
        <f>'[2]21'!D43</f>
        <v>0</v>
      </c>
      <c r="E41" s="218">
        <f>'[2]21'!E43</f>
        <v>0</v>
      </c>
      <c r="F41" s="15">
        <f t="shared" si="6"/>
        <v>84</v>
      </c>
      <c r="G41" s="217">
        <f>'[2]21'!H43</f>
        <v>29.73</v>
      </c>
      <c r="H41" s="218">
        <f>'[2]21'!I43</f>
        <v>0</v>
      </c>
      <c r="I41" s="218">
        <f>'[2]21'!J43</f>
        <v>0</v>
      </c>
      <c r="J41" s="218">
        <f>'[2]21'!K43</f>
        <v>0</v>
      </c>
      <c r="K41" s="15">
        <f t="shared" si="3"/>
        <v>29.73</v>
      </c>
      <c r="L41" s="18">
        <f>frq!C41</f>
        <v>1</v>
      </c>
      <c r="M41" s="167">
        <f t="shared" si="4"/>
        <v>29.330000000000002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29.330000000000002</v>
      </c>
      <c r="R41" s="18">
        <v>0.4</v>
      </c>
    </row>
    <row r="42" spans="1:18">
      <c r="A42" s="8" t="s">
        <v>84</v>
      </c>
      <c r="B42" s="217">
        <f>'[2]21'!B44</f>
        <v>84</v>
      </c>
      <c r="C42" s="218">
        <f>'[2]21'!C44</f>
        <v>0</v>
      </c>
      <c r="D42" s="218">
        <f>'[2]21'!D44</f>
        <v>0</v>
      </c>
      <c r="E42" s="218">
        <f>'[2]21'!E44</f>
        <v>0</v>
      </c>
      <c r="F42" s="15">
        <f t="shared" si="6"/>
        <v>84</v>
      </c>
      <c r="G42" s="217">
        <f>'[2]21'!H44</f>
        <v>29.73</v>
      </c>
      <c r="H42" s="218">
        <f>'[2]21'!I44</f>
        <v>0</v>
      </c>
      <c r="I42" s="218">
        <f>'[2]21'!J44</f>
        <v>0</v>
      </c>
      <c r="J42" s="218">
        <f>'[2]21'!K44</f>
        <v>0</v>
      </c>
      <c r="K42" s="15">
        <f t="shared" si="3"/>
        <v>29.73</v>
      </c>
      <c r="L42" s="18">
        <f>frq!C42</f>
        <v>1</v>
      </c>
      <c r="M42" s="167">
        <f t="shared" si="4"/>
        <v>29.330000000000002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29.330000000000002</v>
      </c>
      <c r="R42" s="18">
        <v>0.4</v>
      </c>
    </row>
    <row r="43" spans="1:18">
      <c r="A43" s="8" t="s">
        <v>85</v>
      </c>
      <c r="B43" s="217">
        <f>'[2]21'!B45</f>
        <v>84</v>
      </c>
      <c r="C43" s="218">
        <f>'[2]21'!C45</f>
        <v>0</v>
      </c>
      <c r="D43" s="218">
        <f>'[2]21'!D45</f>
        <v>0</v>
      </c>
      <c r="E43" s="218">
        <f>'[2]21'!E45</f>
        <v>0</v>
      </c>
      <c r="F43" s="15">
        <f t="shared" si="6"/>
        <v>84</v>
      </c>
      <c r="G43" s="217">
        <f>'[2]21'!H45</f>
        <v>29.37</v>
      </c>
      <c r="H43" s="218">
        <f>'[2]21'!I45</f>
        <v>0</v>
      </c>
      <c r="I43" s="218">
        <f>'[2]21'!J45</f>
        <v>0</v>
      </c>
      <c r="J43" s="218">
        <f>'[2]21'!K45</f>
        <v>0</v>
      </c>
      <c r="K43" s="15">
        <f t="shared" si="3"/>
        <v>29.37</v>
      </c>
      <c r="L43" s="18">
        <f>frq!C43</f>
        <v>1</v>
      </c>
      <c r="M43" s="167">
        <f t="shared" si="4"/>
        <v>28.970000000000002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28.970000000000002</v>
      </c>
      <c r="R43" s="18">
        <v>0.4</v>
      </c>
    </row>
    <row r="44" spans="1:18">
      <c r="A44" s="8" t="s">
        <v>86</v>
      </c>
      <c r="B44" s="217">
        <f>'[2]21'!B46</f>
        <v>84</v>
      </c>
      <c r="C44" s="218">
        <f>'[2]21'!C46</f>
        <v>0</v>
      </c>
      <c r="D44" s="218">
        <f>'[2]21'!D46</f>
        <v>0</v>
      </c>
      <c r="E44" s="218">
        <f>'[2]21'!E46</f>
        <v>0</v>
      </c>
      <c r="F44" s="15">
        <f t="shared" si="6"/>
        <v>84</v>
      </c>
      <c r="G44" s="217">
        <f>'[2]21'!H46</f>
        <v>29.37</v>
      </c>
      <c r="H44" s="218">
        <f>'[2]21'!I46</f>
        <v>0</v>
      </c>
      <c r="I44" s="218">
        <f>'[2]21'!J46</f>
        <v>0</v>
      </c>
      <c r="J44" s="218">
        <f>'[2]21'!K46</f>
        <v>0</v>
      </c>
      <c r="K44" s="15">
        <f t="shared" si="3"/>
        <v>29.37</v>
      </c>
      <c r="L44" s="18">
        <f>frq!C44</f>
        <v>1</v>
      </c>
      <c r="M44" s="167">
        <f t="shared" si="4"/>
        <v>28.970000000000002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28.970000000000002</v>
      </c>
      <c r="R44" s="18">
        <v>0.4</v>
      </c>
    </row>
    <row r="45" spans="1:18">
      <c r="A45" s="8" t="s">
        <v>87</v>
      </c>
      <c r="B45" s="217">
        <f>'[2]21'!B47</f>
        <v>84</v>
      </c>
      <c r="C45" s="218">
        <f>'[2]21'!C47</f>
        <v>0</v>
      </c>
      <c r="D45" s="218">
        <f>'[2]21'!D47</f>
        <v>0</v>
      </c>
      <c r="E45" s="218">
        <f>'[2]21'!E47</f>
        <v>0</v>
      </c>
      <c r="F45" s="15">
        <f t="shared" si="6"/>
        <v>84</v>
      </c>
      <c r="G45" s="217">
        <f>'[2]21'!H47</f>
        <v>29.37</v>
      </c>
      <c r="H45" s="218">
        <f>'[2]21'!I47</f>
        <v>0</v>
      </c>
      <c r="I45" s="218">
        <f>'[2]21'!J47</f>
        <v>0</v>
      </c>
      <c r="J45" s="218">
        <f>'[2]21'!K47</f>
        <v>0</v>
      </c>
      <c r="K45" s="15">
        <f t="shared" si="3"/>
        <v>29.37</v>
      </c>
      <c r="L45" s="18">
        <f>frq!C45</f>
        <v>1</v>
      </c>
      <c r="M45" s="167">
        <f t="shared" si="4"/>
        <v>28.970000000000002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28.970000000000002</v>
      </c>
      <c r="R45" s="18">
        <v>0.4</v>
      </c>
    </row>
    <row r="46" spans="1:18">
      <c r="A46" s="8" t="s">
        <v>88</v>
      </c>
      <c r="B46" s="217">
        <f>'[2]21'!B48</f>
        <v>84</v>
      </c>
      <c r="C46" s="218">
        <f>'[2]21'!C48</f>
        <v>0</v>
      </c>
      <c r="D46" s="218">
        <f>'[2]21'!D48</f>
        <v>0</v>
      </c>
      <c r="E46" s="218">
        <f>'[2]21'!E48</f>
        <v>0</v>
      </c>
      <c r="F46" s="15">
        <f t="shared" si="6"/>
        <v>84</v>
      </c>
      <c r="G46" s="217">
        <f>'[2]21'!H48</f>
        <v>29.37</v>
      </c>
      <c r="H46" s="218">
        <f>'[2]21'!I48</f>
        <v>0</v>
      </c>
      <c r="I46" s="218">
        <f>'[2]21'!J48</f>
        <v>0</v>
      </c>
      <c r="J46" s="218">
        <f>'[2]21'!K48</f>
        <v>0</v>
      </c>
      <c r="K46" s="15">
        <f t="shared" si="3"/>
        <v>29.37</v>
      </c>
      <c r="L46" s="18">
        <f>frq!C46</f>
        <v>1</v>
      </c>
      <c r="M46" s="167">
        <f t="shared" si="4"/>
        <v>28.970000000000002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28.970000000000002</v>
      </c>
      <c r="R46" s="18">
        <v>0.4</v>
      </c>
    </row>
    <row r="47" spans="1:18">
      <c r="A47" s="8" t="s">
        <v>89</v>
      </c>
      <c r="B47" s="217">
        <f>'[2]21'!B49</f>
        <v>84</v>
      </c>
      <c r="C47" s="218">
        <f>'[2]21'!C49</f>
        <v>0</v>
      </c>
      <c r="D47" s="218">
        <f>'[2]21'!D49</f>
        <v>0</v>
      </c>
      <c r="E47" s="218">
        <f>'[2]21'!E49</f>
        <v>0</v>
      </c>
      <c r="F47" s="15">
        <f t="shared" si="6"/>
        <v>84</v>
      </c>
      <c r="G47" s="217">
        <f>'[2]21'!H49</f>
        <v>28.9</v>
      </c>
      <c r="H47" s="218">
        <f>'[2]21'!I49</f>
        <v>0</v>
      </c>
      <c r="I47" s="218">
        <f>'[2]21'!J49</f>
        <v>0</v>
      </c>
      <c r="J47" s="218">
        <f>'[2]21'!K49</f>
        <v>0</v>
      </c>
      <c r="K47" s="15">
        <f t="shared" si="3"/>
        <v>28.9</v>
      </c>
      <c r="L47" s="18">
        <f>frq!C47</f>
        <v>1</v>
      </c>
      <c r="M47" s="167">
        <f t="shared" si="4"/>
        <v>28.5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28.5</v>
      </c>
      <c r="R47" s="18">
        <v>0.4</v>
      </c>
    </row>
    <row r="48" spans="1:18">
      <c r="A48" s="8" t="s">
        <v>90</v>
      </c>
      <c r="B48" s="217">
        <f>'[2]21'!B50</f>
        <v>84</v>
      </c>
      <c r="C48" s="218">
        <f>'[2]21'!C50</f>
        <v>0</v>
      </c>
      <c r="D48" s="218">
        <f>'[2]21'!D50</f>
        <v>0</v>
      </c>
      <c r="E48" s="218">
        <f>'[2]21'!E50</f>
        <v>0</v>
      </c>
      <c r="F48" s="15">
        <f t="shared" si="6"/>
        <v>84</v>
      </c>
      <c r="G48" s="217">
        <f>'[2]21'!H50</f>
        <v>28.9</v>
      </c>
      <c r="H48" s="218">
        <f>'[2]21'!I50</f>
        <v>0</v>
      </c>
      <c r="I48" s="218">
        <f>'[2]21'!J50</f>
        <v>0</v>
      </c>
      <c r="J48" s="218">
        <f>'[2]21'!K50</f>
        <v>0</v>
      </c>
      <c r="K48" s="15">
        <f t="shared" si="3"/>
        <v>28.9</v>
      </c>
      <c r="L48" s="18">
        <f>frq!C48</f>
        <v>1</v>
      </c>
      <c r="M48" s="167">
        <f t="shared" si="4"/>
        <v>28.5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28.5</v>
      </c>
      <c r="R48" s="18">
        <v>0.4</v>
      </c>
    </row>
    <row r="49" spans="1:18">
      <c r="A49" s="8" t="s">
        <v>91</v>
      </c>
      <c r="B49" s="217">
        <f>'[2]21'!B51</f>
        <v>84</v>
      </c>
      <c r="C49" s="218">
        <f>'[2]21'!C51</f>
        <v>0</v>
      </c>
      <c r="D49" s="218">
        <f>'[2]21'!D51</f>
        <v>0</v>
      </c>
      <c r="E49" s="218">
        <f>'[2]21'!E51</f>
        <v>0</v>
      </c>
      <c r="F49" s="15">
        <f t="shared" si="6"/>
        <v>84</v>
      </c>
      <c r="G49" s="217">
        <f>'[2]21'!H51</f>
        <v>28.9</v>
      </c>
      <c r="H49" s="218">
        <f>'[2]21'!I51</f>
        <v>0</v>
      </c>
      <c r="I49" s="218">
        <f>'[2]21'!J51</f>
        <v>0</v>
      </c>
      <c r="J49" s="218">
        <f>'[2]21'!K51</f>
        <v>0</v>
      </c>
      <c r="K49" s="15">
        <f t="shared" si="3"/>
        <v>28.9</v>
      </c>
      <c r="L49" s="18">
        <f>frq!C49</f>
        <v>1</v>
      </c>
      <c r="M49" s="167">
        <f t="shared" si="4"/>
        <v>28.5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28.5</v>
      </c>
      <c r="R49" s="18">
        <v>0.4</v>
      </c>
    </row>
    <row r="50" spans="1:18">
      <c r="A50" s="8" t="s">
        <v>92</v>
      </c>
      <c r="B50" s="217">
        <f>'[2]21'!B52</f>
        <v>84</v>
      </c>
      <c r="C50" s="218">
        <f>'[2]21'!C52</f>
        <v>0</v>
      </c>
      <c r="D50" s="218">
        <f>'[2]21'!D52</f>
        <v>0</v>
      </c>
      <c r="E50" s="218">
        <f>'[2]21'!E52</f>
        <v>0</v>
      </c>
      <c r="F50" s="15">
        <f t="shared" si="6"/>
        <v>84</v>
      </c>
      <c r="G50" s="217">
        <f>'[2]21'!H52</f>
        <v>28.9</v>
      </c>
      <c r="H50" s="218">
        <f>'[2]21'!I52</f>
        <v>0</v>
      </c>
      <c r="I50" s="218">
        <f>'[2]21'!J52</f>
        <v>0</v>
      </c>
      <c r="J50" s="218">
        <f>'[2]21'!K52</f>
        <v>0</v>
      </c>
      <c r="K50" s="15">
        <f t="shared" si="3"/>
        <v>28.9</v>
      </c>
      <c r="L50" s="18">
        <f>frq!C50</f>
        <v>1</v>
      </c>
      <c r="M50" s="167">
        <f t="shared" si="4"/>
        <v>28.5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28.5</v>
      </c>
      <c r="R50" s="18">
        <v>0.4</v>
      </c>
    </row>
    <row r="51" spans="1:18">
      <c r="A51" s="8" t="s">
        <v>93</v>
      </c>
      <c r="B51" s="217">
        <f>'[2]21'!B53</f>
        <v>84</v>
      </c>
      <c r="C51" s="218">
        <f>'[2]21'!C53</f>
        <v>0</v>
      </c>
      <c r="D51" s="218">
        <f>'[2]21'!D53</f>
        <v>0</v>
      </c>
      <c r="E51" s="218">
        <f>'[2]21'!E53</f>
        <v>0</v>
      </c>
      <c r="F51" s="15">
        <f t="shared" si="6"/>
        <v>84</v>
      </c>
      <c r="G51" s="217">
        <f>'[2]21'!H53</f>
        <v>28.9</v>
      </c>
      <c r="H51" s="218">
        <f>'[2]21'!I53</f>
        <v>0</v>
      </c>
      <c r="I51" s="218">
        <f>'[2]21'!J53</f>
        <v>0</v>
      </c>
      <c r="J51" s="218">
        <f>'[2]21'!K53</f>
        <v>0</v>
      </c>
      <c r="K51" s="15">
        <f t="shared" si="3"/>
        <v>28.9</v>
      </c>
      <c r="L51" s="18">
        <f>frq!C51</f>
        <v>1</v>
      </c>
      <c r="M51" s="167">
        <f t="shared" si="4"/>
        <v>28.5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28.5</v>
      </c>
      <c r="R51" s="18">
        <v>0.4</v>
      </c>
    </row>
    <row r="52" spans="1:18">
      <c r="A52" s="8" t="s">
        <v>94</v>
      </c>
      <c r="B52" s="217">
        <f>'[2]21'!B54</f>
        <v>84</v>
      </c>
      <c r="C52" s="218">
        <f>'[2]21'!C54</f>
        <v>0</v>
      </c>
      <c r="D52" s="218">
        <f>'[2]21'!D54</f>
        <v>0</v>
      </c>
      <c r="E52" s="218">
        <f>'[2]21'!E54</f>
        <v>0</v>
      </c>
      <c r="F52" s="15">
        <f t="shared" si="6"/>
        <v>84</v>
      </c>
      <c r="G52" s="217">
        <f>'[2]21'!H54</f>
        <v>28.9</v>
      </c>
      <c r="H52" s="218">
        <f>'[2]21'!I54</f>
        <v>0</v>
      </c>
      <c r="I52" s="218">
        <f>'[2]21'!J54</f>
        <v>0</v>
      </c>
      <c r="J52" s="218">
        <f>'[2]21'!K54</f>
        <v>0</v>
      </c>
      <c r="K52" s="15">
        <f t="shared" si="3"/>
        <v>28.9</v>
      </c>
      <c r="L52" s="18">
        <f>frq!C52</f>
        <v>1</v>
      </c>
      <c r="M52" s="167">
        <f t="shared" si="4"/>
        <v>28.5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28.5</v>
      </c>
      <c r="R52" s="18">
        <v>0.4</v>
      </c>
    </row>
    <row r="53" spans="1:18">
      <c r="A53" s="8" t="s">
        <v>95</v>
      </c>
      <c r="B53" s="217">
        <f>'[2]21'!B55</f>
        <v>84</v>
      </c>
      <c r="C53" s="218">
        <f>'[2]21'!C55</f>
        <v>0</v>
      </c>
      <c r="D53" s="218">
        <f>'[2]21'!D55</f>
        <v>0</v>
      </c>
      <c r="E53" s="218">
        <f>'[2]21'!E55</f>
        <v>0</v>
      </c>
      <c r="F53" s="15">
        <f t="shared" si="6"/>
        <v>84</v>
      </c>
      <c r="G53" s="217">
        <f>'[2]21'!H55</f>
        <v>28.9</v>
      </c>
      <c r="H53" s="218">
        <f>'[2]21'!I55</f>
        <v>0</v>
      </c>
      <c r="I53" s="218">
        <f>'[2]21'!J55</f>
        <v>0</v>
      </c>
      <c r="J53" s="218">
        <f>'[2]21'!K55</f>
        <v>0</v>
      </c>
      <c r="K53" s="15">
        <f t="shared" si="3"/>
        <v>28.9</v>
      </c>
      <c r="L53" s="18">
        <f>frq!C53</f>
        <v>1</v>
      </c>
      <c r="M53" s="167">
        <f t="shared" si="4"/>
        <v>28.5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28.5</v>
      </c>
      <c r="R53" s="18">
        <v>0.4</v>
      </c>
    </row>
    <row r="54" spans="1:18">
      <c r="A54" s="8" t="s">
        <v>96</v>
      </c>
      <c r="B54" s="217">
        <f>'[2]21'!B56</f>
        <v>84</v>
      </c>
      <c r="C54" s="218">
        <f>'[2]21'!C56</f>
        <v>0</v>
      </c>
      <c r="D54" s="218">
        <f>'[2]21'!D56</f>
        <v>0</v>
      </c>
      <c r="E54" s="218">
        <f>'[2]21'!E56</f>
        <v>0</v>
      </c>
      <c r="F54" s="15">
        <f t="shared" si="6"/>
        <v>84</v>
      </c>
      <c r="G54" s="217">
        <f>'[2]21'!H56</f>
        <v>28.42</v>
      </c>
      <c r="H54" s="218">
        <f>'[2]21'!I56</f>
        <v>0</v>
      </c>
      <c r="I54" s="218">
        <f>'[2]21'!J56</f>
        <v>0</v>
      </c>
      <c r="J54" s="218">
        <f>'[2]21'!K56</f>
        <v>0</v>
      </c>
      <c r="K54" s="15">
        <f t="shared" si="3"/>
        <v>28.42</v>
      </c>
      <c r="L54" s="18">
        <f>frq!C54</f>
        <v>1</v>
      </c>
      <c r="M54" s="167">
        <f t="shared" si="4"/>
        <v>28.020000000000003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28.020000000000003</v>
      </c>
      <c r="R54" s="18">
        <v>0.4</v>
      </c>
    </row>
    <row r="55" spans="1:18">
      <c r="A55" s="8" t="s">
        <v>97</v>
      </c>
      <c r="B55" s="217">
        <f>'[2]21'!B57</f>
        <v>84</v>
      </c>
      <c r="C55" s="218">
        <f>'[2]21'!C57</f>
        <v>0</v>
      </c>
      <c r="D55" s="218">
        <f>'[2]21'!D57</f>
        <v>0</v>
      </c>
      <c r="E55" s="218">
        <f>'[2]21'!E57</f>
        <v>0</v>
      </c>
      <c r="F55" s="15">
        <f t="shared" si="6"/>
        <v>84</v>
      </c>
      <c r="G55" s="217">
        <f>'[2]21'!H57</f>
        <v>28.42</v>
      </c>
      <c r="H55" s="218">
        <f>'[2]21'!I57</f>
        <v>0</v>
      </c>
      <c r="I55" s="218">
        <f>'[2]21'!J57</f>
        <v>0</v>
      </c>
      <c r="J55" s="218">
        <f>'[2]21'!K57</f>
        <v>0</v>
      </c>
      <c r="K55" s="15">
        <f t="shared" si="3"/>
        <v>28.42</v>
      </c>
      <c r="L55" s="18">
        <f>frq!C55</f>
        <v>1</v>
      </c>
      <c r="M55" s="167">
        <f t="shared" si="4"/>
        <v>28.020000000000003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28.020000000000003</v>
      </c>
      <c r="R55" s="18">
        <v>0.4</v>
      </c>
    </row>
    <row r="56" spans="1:18">
      <c r="A56" s="8" t="s">
        <v>98</v>
      </c>
      <c r="B56" s="217">
        <f>'[2]21'!B58</f>
        <v>84</v>
      </c>
      <c r="C56" s="218">
        <f>'[2]21'!C58</f>
        <v>0</v>
      </c>
      <c r="D56" s="218">
        <f>'[2]21'!D58</f>
        <v>0</v>
      </c>
      <c r="E56" s="218">
        <f>'[2]21'!E58</f>
        <v>0</v>
      </c>
      <c r="F56" s="15">
        <f t="shared" si="6"/>
        <v>84</v>
      </c>
      <c r="G56" s="217">
        <f>'[2]21'!H58</f>
        <v>28.42</v>
      </c>
      <c r="H56" s="218">
        <f>'[2]21'!I58</f>
        <v>0</v>
      </c>
      <c r="I56" s="218">
        <f>'[2]21'!J58</f>
        <v>0</v>
      </c>
      <c r="J56" s="218">
        <f>'[2]21'!K58</f>
        <v>0</v>
      </c>
      <c r="K56" s="15">
        <f t="shared" si="3"/>
        <v>28.42</v>
      </c>
      <c r="L56" s="18">
        <f>frq!C56</f>
        <v>1</v>
      </c>
      <c r="M56" s="167">
        <f t="shared" si="4"/>
        <v>28.020000000000003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28.020000000000003</v>
      </c>
      <c r="R56" s="18">
        <v>0.4</v>
      </c>
    </row>
    <row r="57" spans="1:18">
      <c r="A57" s="8" t="s">
        <v>99</v>
      </c>
      <c r="B57" s="217">
        <f>'[2]21'!B59</f>
        <v>84</v>
      </c>
      <c r="C57" s="218">
        <f>'[2]21'!C59</f>
        <v>0</v>
      </c>
      <c r="D57" s="218">
        <f>'[2]21'!D59</f>
        <v>0</v>
      </c>
      <c r="E57" s="218">
        <f>'[2]21'!E59</f>
        <v>0</v>
      </c>
      <c r="F57" s="15">
        <f t="shared" si="6"/>
        <v>84</v>
      </c>
      <c r="G57" s="217">
        <f>'[2]21'!H59</f>
        <v>28.42</v>
      </c>
      <c r="H57" s="218">
        <f>'[2]21'!I59</f>
        <v>0</v>
      </c>
      <c r="I57" s="218">
        <f>'[2]21'!J59</f>
        <v>0</v>
      </c>
      <c r="J57" s="218">
        <f>'[2]21'!K59</f>
        <v>0</v>
      </c>
      <c r="K57" s="15">
        <f t="shared" si="3"/>
        <v>28.42</v>
      </c>
      <c r="L57" s="18">
        <f>frq!C57</f>
        <v>1</v>
      </c>
      <c r="M57" s="167">
        <f t="shared" si="4"/>
        <v>28.020000000000003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28.020000000000003</v>
      </c>
      <c r="R57" s="18">
        <v>0.4</v>
      </c>
    </row>
    <row r="58" spans="1:18">
      <c r="A58" s="8" t="s">
        <v>100</v>
      </c>
      <c r="B58" s="217">
        <f>'[2]21'!B60</f>
        <v>84</v>
      </c>
      <c r="C58" s="218">
        <f>'[2]21'!C60</f>
        <v>0</v>
      </c>
      <c r="D58" s="218">
        <f>'[2]21'!D60</f>
        <v>0</v>
      </c>
      <c r="E58" s="218">
        <f>'[2]21'!E60</f>
        <v>0</v>
      </c>
      <c r="F58" s="15">
        <f t="shared" si="6"/>
        <v>84</v>
      </c>
      <c r="G58" s="217">
        <f>'[2]21'!H60</f>
        <v>28.42</v>
      </c>
      <c r="H58" s="218">
        <f>'[2]21'!I60</f>
        <v>0</v>
      </c>
      <c r="I58" s="218">
        <f>'[2]21'!J60</f>
        <v>0</v>
      </c>
      <c r="J58" s="218">
        <f>'[2]21'!K60</f>
        <v>0</v>
      </c>
      <c r="K58" s="15">
        <f t="shared" si="3"/>
        <v>28.42</v>
      </c>
      <c r="L58" s="18">
        <f>frq!C58</f>
        <v>1</v>
      </c>
      <c r="M58" s="167">
        <f t="shared" si="4"/>
        <v>28.020000000000003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28.020000000000003</v>
      </c>
      <c r="R58" s="18">
        <v>0.4</v>
      </c>
    </row>
    <row r="59" spans="1:18">
      <c r="A59" s="8" t="s">
        <v>101</v>
      </c>
      <c r="B59" s="217">
        <f>'[2]21'!B61</f>
        <v>84</v>
      </c>
      <c r="C59" s="218">
        <f>'[2]21'!C61</f>
        <v>0</v>
      </c>
      <c r="D59" s="218">
        <f>'[2]21'!D61</f>
        <v>0</v>
      </c>
      <c r="E59" s="218">
        <f>'[2]21'!E61</f>
        <v>0</v>
      </c>
      <c r="F59" s="15">
        <f t="shared" si="6"/>
        <v>84</v>
      </c>
      <c r="G59" s="217">
        <f>'[2]21'!H61</f>
        <v>28.42</v>
      </c>
      <c r="H59" s="218">
        <f>'[2]21'!I61</f>
        <v>0</v>
      </c>
      <c r="I59" s="218">
        <f>'[2]21'!J61</f>
        <v>0</v>
      </c>
      <c r="J59" s="218">
        <f>'[2]21'!K61</f>
        <v>0</v>
      </c>
      <c r="K59" s="15">
        <f t="shared" si="3"/>
        <v>28.42</v>
      </c>
      <c r="L59" s="18">
        <f>frq!C59</f>
        <v>1</v>
      </c>
      <c r="M59" s="167">
        <f t="shared" si="4"/>
        <v>28.020000000000003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28.020000000000003</v>
      </c>
      <c r="R59" s="18">
        <v>0.4</v>
      </c>
    </row>
    <row r="60" spans="1:18">
      <c r="A60" s="8" t="s">
        <v>102</v>
      </c>
      <c r="B60" s="217">
        <f>'[2]21'!B62</f>
        <v>84</v>
      </c>
      <c r="C60" s="218">
        <f>'[2]21'!C62</f>
        <v>0</v>
      </c>
      <c r="D60" s="218">
        <f>'[2]21'!D62</f>
        <v>0</v>
      </c>
      <c r="E60" s="218">
        <f>'[2]21'!E62</f>
        <v>0</v>
      </c>
      <c r="F60" s="15">
        <f t="shared" si="6"/>
        <v>84</v>
      </c>
      <c r="G60" s="217">
        <f>'[2]21'!H62</f>
        <v>28.42</v>
      </c>
      <c r="H60" s="218">
        <f>'[2]21'!I62</f>
        <v>0</v>
      </c>
      <c r="I60" s="218">
        <f>'[2]21'!J62</f>
        <v>0</v>
      </c>
      <c r="J60" s="218">
        <f>'[2]21'!K62</f>
        <v>0</v>
      </c>
      <c r="K60" s="15">
        <f t="shared" si="3"/>
        <v>28.42</v>
      </c>
      <c r="L60" s="18">
        <f>frq!C60</f>
        <v>1</v>
      </c>
      <c r="M60" s="167">
        <f t="shared" si="4"/>
        <v>28.020000000000003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28.020000000000003</v>
      </c>
      <c r="R60" s="18">
        <v>0.4</v>
      </c>
    </row>
    <row r="61" spans="1:18">
      <c r="A61" s="8" t="s">
        <v>103</v>
      </c>
      <c r="B61" s="217">
        <f>'[2]21'!B63</f>
        <v>84</v>
      </c>
      <c r="C61" s="218">
        <f>'[2]21'!C63</f>
        <v>0</v>
      </c>
      <c r="D61" s="218">
        <f>'[2]21'!D63</f>
        <v>0</v>
      </c>
      <c r="E61" s="218">
        <f>'[2]21'!E63</f>
        <v>0</v>
      </c>
      <c r="F61" s="15">
        <f t="shared" si="6"/>
        <v>84</v>
      </c>
      <c r="G61" s="217">
        <f>'[2]21'!H63</f>
        <v>28.42</v>
      </c>
      <c r="H61" s="218">
        <f>'[2]21'!I63</f>
        <v>0</v>
      </c>
      <c r="I61" s="218">
        <f>'[2]21'!J63</f>
        <v>0</v>
      </c>
      <c r="J61" s="218">
        <f>'[2]21'!K63</f>
        <v>0</v>
      </c>
      <c r="K61" s="15">
        <f t="shared" si="3"/>
        <v>28.42</v>
      </c>
      <c r="L61" s="18">
        <f>frq!C61</f>
        <v>1</v>
      </c>
      <c r="M61" s="167">
        <f t="shared" si="4"/>
        <v>28.020000000000003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28.020000000000003</v>
      </c>
      <c r="R61" s="18">
        <v>0.4</v>
      </c>
    </row>
    <row r="62" spans="1:18">
      <c r="A62" s="8" t="s">
        <v>104</v>
      </c>
      <c r="B62" s="217">
        <f>'[2]21'!B64</f>
        <v>84</v>
      </c>
      <c r="C62" s="218">
        <f>'[2]21'!C64</f>
        <v>0</v>
      </c>
      <c r="D62" s="218">
        <f>'[2]21'!D64</f>
        <v>0</v>
      </c>
      <c r="E62" s="218">
        <f>'[2]21'!E64</f>
        <v>0</v>
      </c>
      <c r="F62" s="15">
        <f t="shared" si="6"/>
        <v>84</v>
      </c>
      <c r="G62" s="217">
        <f>'[2]21'!H64</f>
        <v>28.42</v>
      </c>
      <c r="H62" s="218">
        <f>'[2]21'!I64</f>
        <v>0</v>
      </c>
      <c r="I62" s="218">
        <f>'[2]21'!J64</f>
        <v>0</v>
      </c>
      <c r="J62" s="218">
        <f>'[2]21'!K64</f>
        <v>0</v>
      </c>
      <c r="K62" s="15">
        <f t="shared" si="3"/>
        <v>28.42</v>
      </c>
      <c r="L62" s="18">
        <f>frq!C62</f>
        <v>1</v>
      </c>
      <c r="M62" s="167">
        <f t="shared" si="4"/>
        <v>28.020000000000003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28.020000000000003</v>
      </c>
      <c r="R62" s="18">
        <v>0.4</v>
      </c>
    </row>
    <row r="63" spans="1:18">
      <c r="A63" s="8" t="s">
        <v>105</v>
      </c>
      <c r="B63" s="217">
        <f>'[2]21'!B65</f>
        <v>84</v>
      </c>
      <c r="C63" s="218">
        <f>'[2]21'!C65</f>
        <v>0</v>
      </c>
      <c r="D63" s="218">
        <f>'[2]21'!D65</f>
        <v>0</v>
      </c>
      <c r="E63" s="218">
        <f>'[2]21'!E65</f>
        <v>0</v>
      </c>
      <c r="F63" s="15">
        <f t="shared" si="6"/>
        <v>84</v>
      </c>
      <c r="G63" s="217">
        <f>'[2]21'!H65</f>
        <v>28.42</v>
      </c>
      <c r="H63" s="218">
        <f>'[2]21'!I65</f>
        <v>0</v>
      </c>
      <c r="I63" s="218">
        <f>'[2]21'!J65</f>
        <v>0</v>
      </c>
      <c r="J63" s="218">
        <f>'[2]21'!K65</f>
        <v>0</v>
      </c>
      <c r="K63" s="15">
        <f t="shared" si="3"/>
        <v>28.42</v>
      </c>
      <c r="L63" s="18">
        <f>frq!C63</f>
        <v>1</v>
      </c>
      <c r="M63" s="167">
        <f t="shared" si="4"/>
        <v>28.020000000000003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28.020000000000003</v>
      </c>
      <c r="R63" s="18">
        <v>0.4</v>
      </c>
    </row>
    <row r="64" spans="1:18">
      <c r="A64" s="8" t="s">
        <v>106</v>
      </c>
      <c r="B64" s="217">
        <f>'[2]21'!B66</f>
        <v>84</v>
      </c>
      <c r="C64" s="218">
        <f>'[2]21'!C66</f>
        <v>0</v>
      </c>
      <c r="D64" s="218">
        <f>'[2]21'!D66</f>
        <v>0</v>
      </c>
      <c r="E64" s="218">
        <f>'[2]21'!E66</f>
        <v>0</v>
      </c>
      <c r="F64" s="15">
        <f t="shared" si="6"/>
        <v>84</v>
      </c>
      <c r="G64" s="217">
        <f>'[2]21'!H66</f>
        <v>28.42</v>
      </c>
      <c r="H64" s="218">
        <f>'[2]21'!I66</f>
        <v>0</v>
      </c>
      <c r="I64" s="218">
        <f>'[2]21'!J66</f>
        <v>0</v>
      </c>
      <c r="J64" s="218">
        <f>'[2]21'!K66</f>
        <v>0</v>
      </c>
      <c r="K64" s="15">
        <f t="shared" si="3"/>
        <v>28.42</v>
      </c>
      <c r="L64" s="18">
        <f>frq!C64</f>
        <v>1</v>
      </c>
      <c r="M64" s="167">
        <f t="shared" si="4"/>
        <v>28.020000000000003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28.020000000000003</v>
      </c>
      <c r="R64" s="18">
        <v>0.4</v>
      </c>
    </row>
    <row r="65" spans="1:18">
      <c r="A65" s="8" t="s">
        <v>107</v>
      </c>
      <c r="B65" s="217">
        <f>'[2]21'!B67</f>
        <v>84</v>
      </c>
      <c r="C65" s="218">
        <f>'[2]21'!C67</f>
        <v>0</v>
      </c>
      <c r="D65" s="218">
        <f>'[2]21'!D67</f>
        <v>0</v>
      </c>
      <c r="E65" s="218">
        <f>'[2]21'!E67</f>
        <v>0</v>
      </c>
      <c r="F65" s="15">
        <f t="shared" si="6"/>
        <v>84</v>
      </c>
      <c r="G65" s="217">
        <f>'[2]21'!H67</f>
        <v>28.42</v>
      </c>
      <c r="H65" s="218">
        <f>'[2]21'!I67</f>
        <v>0</v>
      </c>
      <c r="I65" s="218">
        <f>'[2]21'!J67</f>
        <v>0</v>
      </c>
      <c r="J65" s="218">
        <f>'[2]21'!K67</f>
        <v>0</v>
      </c>
      <c r="K65" s="15">
        <f t="shared" si="3"/>
        <v>28.42</v>
      </c>
      <c r="L65" s="18">
        <f>frq!C65</f>
        <v>1</v>
      </c>
      <c r="M65" s="167">
        <f t="shared" si="4"/>
        <v>28.020000000000003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28.020000000000003</v>
      </c>
      <c r="R65" s="18">
        <v>0.4</v>
      </c>
    </row>
    <row r="66" spans="1:18">
      <c r="A66" s="8" t="s">
        <v>108</v>
      </c>
      <c r="B66" s="217">
        <f>'[2]21'!B68</f>
        <v>84</v>
      </c>
      <c r="C66" s="218">
        <f>'[2]21'!C68</f>
        <v>0</v>
      </c>
      <c r="D66" s="218">
        <f>'[2]21'!D68</f>
        <v>0</v>
      </c>
      <c r="E66" s="218">
        <f>'[2]21'!E68</f>
        <v>0</v>
      </c>
      <c r="F66" s="15">
        <f t="shared" si="6"/>
        <v>84</v>
      </c>
      <c r="G66" s="217">
        <f>'[2]21'!H68</f>
        <v>28.42</v>
      </c>
      <c r="H66" s="218">
        <f>'[2]21'!I68</f>
        <v>0</v>
      </c>
      <c r="I66" s="218">
        <f>'[2]21'!J68</f>
        <v>0</v>
      </c>
      <c r="J66" s="218">
        <f>'[2]21'!K68</f>
        <v>0</v>
      </c>
      <c r="K66" s="15">
        <f t="shared" si="3"/>
        <v>28.42</v>
      </c>
      <c r="L66" s="18">
        <f>frq!C66</f>
        <v>1</v>
      </c>
      <c r="M66" s="167">
        <f t="shared" si="4"/>
        <v>28.020000000000003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28.020000000000003</v>
      </c>
      <c r="R66" s="18">
        <v>0.4</v>
      </c>
    </row>
    <row r="67" spans="1:18">
      <c r="A67" s="8" t="s">
        <v>109</v>
      </c>
      <c r="B67" s="217">
        <f>'[2]21'!B69</f>
        <v>84</v>
      </c>
      <c r="C67" s="218">
        <f>'[2]21'!C69</f>
        <v>0</v>
      </c>
      <c r="D67" s="218">
        <f>'[2]21'!D69</f>
        <v>0</v>
      </c>
      <c r="E67" s="218">
        <f>'[2]21'!E69</f>
        <v>0</v>
      </c>
      <c r="F67" s="15">
        <f t="shared" si="6"/>
        <v>84</v>
      </c>
      <c r="G67" s="217">
        <f>'[2]21'!H69</f>
        <v>28.42</v>
      </c>
      <c r="H67" s="218">
        <f>'[2]21'!I69</f>
        <v>0</v>
      </c>
      <c r="I67" s="218">
        <f>'[2]21'!J69</f>
        <v>0</v>
      </c>
      <c r="J67" s="218">
        <f>'[2]21'!K69</f>
        <v>0</v>
      </c>
      <c r="K67" s="15">
        <f t="shared" si="3"/>
        <v>28.42</v>
      </c>
      <c r="L67" s="18">
        <f>frq!C67</f>
        <v>1</v>
      </c>
      <c r="M67" s="167">
        <f t="shared" si="4"/>
        <v>28.020000000000003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28.020000000000003</v>
      </c>
      <c r="R67" s="18">
        <v>0.4</v>
      </c>
    </row>
    <row r="68" spans="1:18">
      <c r="A68" s="8" t="s">
        <v>110</v>
      </c>
      <c r="B68" s="217">
        <f>'[2]21'!B70</f>
        <v>84</v>
      </c>
      <c r="C68" s="218">
        <f>'[2]21'!C70</f>
        <v>0</v>
      </c>
      <c r="D68" s="218">
        <f>'[2]21'!D70</f>
        <v>0</v>
      </c>
      <c r="E68" s="218">
        <f>'[2]21'!E70</f>
        <v>0</v>
      </c>
      <c r="F68" s="15">
        <f t="shared" si="6"/>
        <v>84</v>
      </c>
      <c r="G68" s="217">
        <f>'[2]21'!H70</f>
        <v>28.42</v>
      </c>
      <c r="H68" s="218">
        <f>'[2]21'!I70</f>
        <v>0</v>
      </c>
      <c r="I68" s="218">
        <f>'[2]21'!J70</f>
        <v>0</v>
      </c>
      <c r="J68" s="218">
        <f>'[2]21'!K70</f>
        <v>0</v>
      </c>
      <c r="K68" s="15">
        <f t="shared" ref="K68:K98" si="13">SUM(G68:J68)</f>
        <v>28.42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28.020000000000003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28.020000000000003</v>
      </c>
      <c r="R68" s="18">
        <v>0.4</v>
      </c>
    </row>
    <row r="69" spans="1:18">
      <c r="A69" s="8" t="s">
        <v>111</v>
      </c>
      <c r="B69" s="217">
        <f>'[2]21'!B71</f>
        <v>84</v>
      </c>
      <c r="C69" s="218">
        <f>'[2]21'!C71</f>
        <v>0</v>
      </c>
      <c r="D69" s="218">
        <f>'[2]21'!D71</f>
        <v>0</v>
      </c>
      <c r="E69" s="218">
        <f>'[2]21'!E71</f>
        <v>0</v>
      </c>
      <c r="F69" s="15">
        <f t="shared" ref="F69:F98" si="16">SUM(B69:E69)</f>
        <v>84</v>
      </c>
      <c r="G69" s="217">
        <f>'[2]21'!H71</f>
        <v>28.42</v>
      </c>
      <c r="H69" s="218">
        <f>'[2]21'!I71</f>
        <v>0</v>
      </c>
      <c r="I69" s="218">
        <f>'[2]21'!J71</f>
        <v>0</v>
      </c>
      <c r="J69" s="218">
        <f>'[2]21'!K71</f>
        <v>0</v>
      </c>
      <c r="K69" s="15">
        <f t="shared" si="13"/>
        <v>28.42</v>
      </c>
      <c r="L69" s="18">
        <f>frq!C69</f>
        <v>1</v>
      </c>
      <c r="M69" s="167">
        <f t="shared" si="14"/>
        <v>28.020000000000003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28.020000000000003</v>
      </c>
      <c r="R69" s="18">
        <v>0.4</v>
      </c>
    </row>
    <row r="70" spans="1:18">
      <c r="A70" s="8" t="s">
        <v>112</v>
      </c>
      <c r="B70" s="217">
        <f>'[2]21'!B72</f>
        <v>84</v>
      </c>
      <c r="C70" s="218">
        <f>'[2]21'!C72</f>
        <v>0</v>
      </c>
      <c r="D70" s="218">
        <f>'[2]21'!D72</f>
        <v>0</v>
      </c>
      <c r="E70" s="218">
        <f>'[2]21'!E72</f>
        <v>0</v>
      </c>
      <c r="F70" s="15">
        <f t="shared" si="16"/>
        <v>84</v>
      </c>
      <c r="G70" s="217">
        <f>'[2]21'!H72</f>
        <v>28.42</v>
      </c>
      <c r="H70" s="218">
        <f>'[2]21'!I72</f>
        <v>0</v>
      </c>
      <c r="I70" s="218">
        <f>'[2]21'!J72</f>
        <v>0</v>
      </c>
      <c r="J70" s="218">
        <f>'[2]21'!K72</f>
        <v>0</v>
      </c>
      <c r="K70" s="15">
        <f t="shared" si="13"/>
        <v>28.42</v>
      </c>
      <c r="L70" s="18">
        <f>frq!C70</f>
        <v>1</v>
      </c>
      <c r="M70" s="167">
        <f t="shared" si="14"/>
        <v>28.020000000000003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28.020000000000003</v>
      </c>
      <c r="R70" s="18">
        <v>0.4</v>
      </c>
    </row>
    <row r="71" spans="1:18">
      <c r="A71" s="8" t="s">
        <v>113</v>
      </c>
      <c r="B71" s="217">
        <f>'[2]21'!B73</f>
        <v>84</v>
      </c>
      <c r="C71" s="218">
        <f>'[2]21'!C73</f>
        <v>0</v>
      </c>
      <c r="D71" s="218">
        <f>'[2]21'!D73</f>
        <v>0</v>
      </c>
      <c r="E71" s="218">
        <f>'[2]21'!E73</f>
        <v>0</v>
      </c>
      <c r="F71" s="15">
        <f t="shared" si="16"/>
        <v>84</v>
      </c>
      <c r="G71" s="217">
        <f>'[2]21'!H73</f>
        <v>28.42</v>
      </c>
      <c r="H71" s="218">
        <f>'[2]21'!I73</f>
        <v>0</v>
      </c>
      <c r="I71" s="218">
        <f>'[2]21'!J73</f>
        <v>0</v>
      </c>
      <c r="J71" s="218">
        <f>'[2]21'!K73</f>
        <v>0</v>
      </c>
      <c r="K71" s="15">
        <f t="shared" si="13"/>
        <v>28.42</v>
      </c>
      <c r="L71" s="18">
        <f>frq!C71</f>
        <v>1</v>
      </c>
      <c r="M71" s="167">
        <f t="shared" si="14"/>
        <v>28.020000000000003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28.020000000000003</v>
      </c>
      <c r="R71" s="18">
        <v>0.4</v>
      </c>
    </row>
    <row r="72" spans="1:18">
      <c r="A72" s="8" t="s">
        <v>114</v>
      </c>
      <c r="B72" s="217">
        <f>'[2]21'!B74</f>
        <v>84</v>
      </c>
      <c r="C72" s="218">
        <f>'[2]21'!C74</f>
        <v>0</v>
      </c>
      <c r="D72" s="218">
        <f>'[2]21'!D74</f>
        <v>0</v>
      </c>
      <c r="E72" s="218">
        <f>'[2]21'!E74</f>
        <v>0</v>
      </c>
      <c r="F72" s="15">
        <f t="shared" si="16"/>
        <v>84</v>
      </c>
      <c r="G72" s="217">
        <f>'[2]21'!H74</f>
        <v>28.42</v>
      </c>
      <c r="H72" s="218">
        <f>'[2]21'!I74</f>
        <v>0</v>
      </c>
      <c r="I72" s="218">
        <f>'[2]21'!J74</f>
        <v>0</v>
      </c>
      <c r="J72" s="218">
        <f>'[2]21'!K74</f>
        <v>0</v>
      </c>
      <c r="K72" s="15">
        <f t="shared" si="13"/>
        <v>28.42</v>
      </c>
      <c r="L72" s="18">
        <f>frq!C72</f>
        <v>1</v>
      </c>
      <c r="M72" s="167">
        <f t="shared" si="14"/>
        <v>28.020000000000003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28.020000000000003</v>
      </c>
      <c r="R72" s="18">
        <v>0.4</v>
      </c>
    </row>
    <row r="73" spans="1:18">
      <c r="A73" s="8" t="s">
        <v>115</v>
      </c>
      <c r="B73" s="217">
        <f>'[2]21'!B75</f>
        <v>84</v>
      </c>
      <c r="C73" s="218">
        <f>'[2]21'!C75</f>
        <v>0</v>
      </c>
      <c r="D73" s="218">
        <f>'[2]21'!D75</f>
        <v>0</v>
      </c>
      <c r="E73" s="218">
        <f>'[2]21'!E75</f>
        <v>0</v>
      </c>
      <c r="F73" s="15">
        <f t="shared" si="16"/>
        <v>84</v>
      </c>
      <c r="G73" s="217">
        <f>'[2]21'!H75</f>
        <v>28.42</v>
      </c>
      <c r="H73" s="218">
        <f>'[2]21'!I75</f>
        <v>0</v>
      </c>
      <c r="I73" s="218">
        <f>'[2]21'!J75</f>
        <v>0</v>
      </c>
      <c r="J73" s="218">
        <f>'[2]21'!K75</f>
        <v>0</v>
      </c>
      <c r="K73" s="15">
        <f t="shared" si="13"/>
        <v>28.42</v>
      </c>
      <c r="L73" s="18">
        <f>frq!C73</f>
        <v>1</v>
      </c>
      <c r="M73" s="167">
        <f t="shared" si="14"/>
        <v>28.020000000000003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28.020000000000003</v>
      </c>
      <c r="R73" s="18">
        <v>0.4</v>
      </c>
    </row>
    <row r="74" spans="1:18">
      <c r="A74" s="8" t="s">
        <v>116</v>
      </c>
      <c r="B74" s="217">
        <f>'[2]21'!B76</f>
        <v>84</v>
      </c>
      <c r="C74" s="218">
        <f>'[2]21'!C76</f>
        <v>0</v>
      </c>
      <c r="D74" s="218">
        <f>'[2]21'!D76</f>
        <v>0</v>
      </c>
      <c r="E74" s="218">
        <f>'[2]21'!E76</f>
        <v>0</v>
      </c>
      <c r="F74" s="15">
        <f t="shared" si="16"/>
        <v>84</v>
      </c>
      <c r="G74" s="217">
        <f>'[2]21'!H76</f>
        <v>28.42</v>
      </c>
      <c r="H74" s="218">
        <f>'[2]21'!I76</f>
        <v>0</v>
      </c>
      <c r="I74" s="218">
        <f>'[2]21'!J76</f>
        <v>0</v>
      </c>
      <c r="J74" s="218">
        <f>'[2]21'!K76</f>
        <v>0</v>
      </c>
      <c r="K74" s="15">
        <f t="shared" si="13"/>
        <v>28.42</v>
      </c>
      <c r="L74" s="18">
        <f>frq!C74</f>
        <v>1</v>
      </c>
      <c r="M74" s="167">
        <f t="shared" si="14"/>
        <v>28.020000000000003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28.020000000000003</v>
      </c>
      <c r="R74" s="18">
        <v>0.4</v>
      </c>
    </row>
    <row r="75" spans="1:18">
      <c r="A75" s="8" t="s">
        <v>117</v>
      </c>
      <c r="B75" s="217">
        <f>'[2]21'!B77</f>
        <v>84</v>
      </c>
      <c r="C75" s="218">
        <f>'[2]21'!C77</f>
        <v>0</v>
      </c>
      <c r="D75" s="218">
        <f>'[2]21'!D77</f>
        <v>0</v>
      </c>
      <c r="E75" s="218">
        <f>'[2]21'!E77</f>
        <v>0</v>
      </c>
      <c r="F75" s="15">
        <f t="shared" si="16"/>
        <v>84</v>
      </c>
      <c r="G75" s="217">
        <f>'[2]21'!H77</f>
        <v>28.42</v>
      </c>
      <c r="H75" s="218">
        <f>'[2]21'!I77</f>
        <v>0</v>
      </c>
      <c r="I75" s="218">
        <f>'[2]21'!J77</f>
        <v>0</v>
      </c>
      <c r="J75" s="218">
        <f>'[2]21'!K77</f>
        <v>0</v>
      </c>
      <c r="K75" s="15">
        <f t="shared" si="13"/>
        <v>28.42</v>
      </c>
      <c r="L75" s="18">
        <f>frq!C75</f>
        <v>1</v>
      </c>
      <c r="M75" s="167">
        <f t="shared" si="14"/>
        <v>28.020000000000003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28.020000000000003</v>
      </c>
      <c r="R75" s="18">
        <v>0.4</v>
      </c>
    </row>
    <row r="76" spans="1:18">
      <c r="A76" s="8" t="s">
        <v>118</v>
      </c>
      <c r="B76" s="217">
        <f>'[2]21'!B78</f>
        <v>84</v>
      </c>
      <c r="C76" s="218">
        <f>'[2]21'!C78</f>
        <v>0</v>
      </c>
      <c r="D76" s="218">
        <f>'[2]21'!D78</f>
        <v>0</v>
      </c>
      <c r="E76" s="218">
        <f>'[2]21'!E78</f>
        <v>0</v>
      </c>
      <c r="F76" s="15">
        <f t="shared" si="16"/>
        <v>84</v>
      </c>
      <c r="G76" s="217">
        <f>'[2]21'!H78</f>
        <v>28.42</v>
      </c>
      <c r="H76" s="218">
        <f>'[2]21'!I78</f>
        <v>0</v>
      </c>
      <c r="I76" s="218">
        <f>'[2]21'!J78</f>
        <v>0</v>
      </c>
      <c r="J76" s="218">
        <f>'[2]21'!K78</f>
        <v>0</v>
      </c>
      <c r="K76" s="15">
        <f t="shared" si="13"/>
        <v>28.42</v>
      </c>
      <c r="L76" s="18">
        <f>frq!C76</f>
        <v>1</v>
      </c>
      <c r="M76" s="167">
        <f t="shared" si="14"/>
        <v>28.020000000000003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28.020000000000003</v>
      </c>
      <c r="R76" s="18">
        <v>0.4</v>
      </c>
    </row>
    <row r="77" spans="1:18">
      <c r="A77" s="8" t="s">
        <v>119</v>
      </c>
      <c r="B77" s="217">
        <f>'[2]21'!B79</f>
        <v>84</v>
      </c>
      <c r="C77" s="218">
        <f>'[2]21'!C79</f>
        <v>0</v>
      </c>
      <c r="D77" s="218">
        <f>'[2]21'!D79</f>
        <v>0</v>
      </c>
      <c r="E77" s="218">
        <f>'[2]21'!E79</f>
        <v>0</v>
      </c>
      <c r="F77" s="15">
        <f t="shared" si="16"/>
        <v>84</v>
      </c>
      <c r="G77" s="217">
        <f>'[2]21'!H79</f>
        <v>28.42</v>
      </c>
      <c r="H77" s="218">
        <f>'[2]21'!I79</f>
        <v>0</v>
      </c>
      <c r="I77" s="218">
        <f>'[2]21'!J79</f>
        <v>0</v>
      </c>
      <c r="J77" s="218">
        <f>'[2]21'!K79</f>
        <v>0</v>
      </c>
      <c r="K77" s="15">
        <f t="shared" si="13"/>
        <v>28.42</v>
      </c>
      <c r="L77" s="18">
        <f>frq!C77</f>
        <v>1</v>
      </c>
      <c r="M77" s="167">
        <f t="shared" si="14"/>
        <v>28.020000000000003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28.020000000000003</v>
      </c>
      <c r="R77" s="18">
        <v>0.4</v>
      </c>
    </row>
    <row r="78" spans="1:18">
      <c r="A78" s="8" t="s">
        <v>120</v>
      </c>
      <c r="B78" s="217">
        <f>'[2]21'!B80</f>
        <v>84</v>
      </c>
      <c r="C78" s="218">
        <f>'[2]21'!C80</f>
        <v>0</v>
      </c>
      <c r="D78" s="218">
        <f>'[2]21'!D80</f>
        <v>0</v>
      </c>
      <c r="E78" s="218">
        <f>'[2]21'!E80</f>
        <v>0</v>
      </c>
      <c r="F78" s="15">
        <f t="shared" si="16"/>
        <v>84</v>
      </c>
      <c r="G78" s="217">
        <f>'[2]21'!H80</f>
        <v>28.42</v>
      </c>
      <c r="H78" s="218">
        <f>'[2]21'!I80</f>
        <v>0</v>
      </c>
      <c r="I78" s="218">
        <f>'[2]21'!J80</f>
        <v>0</v>
      </c>
      <c r="J78" s="218">
        <f>'[2]21'!K80</f>
        <v>0</v>
      </c>
      <c r="K78" s="15">
        <f t="shared" si="13"/>
        <v>28.42</v>
      </c>
      <c r="L78" s="18">
        <f>frq!C78</f>
        <v>1</v>
      </c>
      <c r="M78" s="167">
        <f t="shared" si="14"/>
        <v>28.020000000000003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28.020000000000003</v>
      </c>
      <c r="R78" s="18">
        <v>0.4</v>
      </c>
    </row>
    <row r="79" spans="1:18">
      <c r="A79" s="8" t="s">
        <v>121</v>
      </c>
      <c r="B79" s="217">
        <f>'[2]21'!B81</f>
        <v>84</v>
      </c>
      <c r="C79" s="218">
        <f>'[2]21'!C81</f>
        <v>0</v>
      </c>
      <c r="D79" s="218">
        <f>'[2]21'!D81</f>
        <v>0</v>
      </c>
      <c r="E79" s="218">
        <f>'[2]21'!E81</f>
        <v>0</v>
      </c>
      <c r="F79" s="15">
        <f t="shared" si="16"/>
        <v>84</v>
      </c>
      <c r="G79" s="217">
        <f>'[2]21'!H81</f>
        <v>28.42</v>
      </c>
      <c r="H79" s="218">
        <f>'[2]21'!I81</f>
        <v>0</v>
      </c>
      <c r="I79" s="218">
        <f>'[2]21'!J81</f>
        <v>0</v>
      </c>
      <c r="J79" s="218">
        <f>'[2]21'!K81</f>
        <v>0</v>
      </c>
      <c r="K79" s="15">
        <f t="shared" si="13"/>
        <v>28.42</v>
      </c>
      <c r="L79" s="18">
        <f>frq!C79</f>
        <v>1</v>
      </c>
      <c r="M79" s="167">
        <f t="shared" si="14"/>
        <v>28.020000000000003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28.020000000000003</v>
      </c>
      <c r="R79" s="18">
        <v>0.4</v>
      </c>
    </row>
    <row r="80" spans="1:18">
      <c r="A80" s="8" t="s">
        <v>122</v>
      </c>
      <c r="B80" s="217">
        <f>'[2]21'!B82</f>
        <v>84</v>
      </c>
      <c r="C80" s="218">
        <f>'[2]21'!C82</f>
        <v>0</v>
      </c>
      <c r="D80" s="218">
        <f>'[2]21'!D82</f>
        <v>0</v>
      </c>
      <c r="E80" s="218">
        <f>'[2]21'!E82</f>
        <v>0</v>
      </c>
      <c r="F80" s="15">
        <f t="shared" si="16"/>
        <v>84</v>
      </c>
      <c r="G80" s="217">
        <f>'[2]21'!H82</f>
        <v>28.89</v>
      </c>
      <c r="H80" s="218">
        <f>'[2]21'!I82</f>
        <v>0</v>
      </c>
      <c r="I80" s="218">
        <f>'[2]21'!J82</f>
        <v>0</v>
      </c>
      <c r="J80" s="218">
        <f>'[2]21'!K82</f>
        <v>0</v>
      </c>
      <c r="K80" s="15">
        <f t="shared" si="13"/>
        <v>28.89</v>
      </c>
      <c r="L80" s="18">
        <f>frq!C80</f>
        <v>1</v>
      </c>
      <c r="M80" s="167">
        <f t="shared" si="14"/>
        <v>28.490000000000002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28.490000000000002</v>
      </c>
      <c r="R80" s="18">
        <v>0.4</v>
      </c>
    </row>
    <row r="81" spans="1:18">
      <c r="A81" s="8" t="s">
        <v>123</v>
      </c>
      <c r="B81" s="217">
        <f>'[2]21'!B83</f>
        <v>84</v>
      </c>
      <c r="C81" s="218">
        <f>'[2]21'!C83</f>
        <v>0</v>
      </c>
      <c r="D81" s="218">
        <f>'[2]21'!D83</f>
        <v>0</v>
      </c>
      <c r="E81" s="218">
        <f>'[2]21'!E83</f>
        <v>0</v>
      </c>
      <c r="F81" s="15">
        <f t="shared" si="16"/>
        <v>84</v>
      </c>
      <c r="G81" s="217">
        <f>'[2]21'!H83</f>
        <v>28.89</v>
      </c>
      <c r="H81" s="218">
        <f>'[2]21'!I83</f>
        <v>0</v>
      </c>
      <c r="I81" s="218">
        <f>'[2]21'!J83</f>
        <v>0</v>
      </c>
      <c r="J81" s="218">
        <f>'[2]21'!K83</f>
        <v>0</v>
      </c>
      <c r="K81" s="15">
        <f t="shared" si="13"/>
        <v>28.89</v>
      </c>
      <c r="L81" s="18">
        <f>frq!C81</f>
        <v>1</v>
      </c>
      <c r="M81" s="167">
        <f t="shared" si="14"/>
        <v>28.490000000000002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28.490000000000002</v>
      </c>
      <c r="R81" s="18">
        <v>0.4</v>
      </c>
    </row>
    <row r="82" spans="1:18">
      <c r="A82" s="8" t="s">
        <v>124</v>
      </c>
      <c r="B82" s="217">
        <f>'[2]21'!B84</f>
        <v>84</v>
      </c>
      <c r="C82" s="218">
        <f>'[2]21'!C84</f>
        <v>0</v>
      </c>
      <c r="D82" s="218">
        <f>'[2]21'!D84</f>
        <v>0</v>
      </c>
      <c r="E82" s="218">
        <f>'[2]21'!E84</f>
        <v>0</v>
      </c>
      <c r="F82" s="15">
        <f t="shared" si="16"/>
        <v>84</v>
      </c>
      <c r="G82" s="217">
        <f>'[2]21'!H84</f>
        <v>28.89</v>
      </c>
      <c r="H82" s="218">
        <f>'[2]21'!I84</f>
        <v>0</v>
      </c>
      <c r="I82" s="218">
        <f>'[2]21'!J84</f>
        <v>0</v>
      </c>
      <c r="J82" s="218">
        <f>'[2]21'!K84</f>
        <v>0</v>
      </c>
      <c r="K82" s="15">
        <f t="shared" si="13"/>
        <v>28.89</v>
      </c>
      <c r="L82" s="18">
        <f>frq!C82</f>
        <v>1</v>
      </c>
      <c r="M82" s="167">
        <f t="shared" si="14"/>
        <v>28.490000000000002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28.490000000000002</v>
      </c>
      <c r="R82" s="18">
        <v>0.4</v>
      </c>
    </row>
    <row r="83" spans="1:18">
      <c r="A83" s="8" t="s">
        <v>125</v>
      </c>
      <c r="B83" s="217">
        <f>'[2]21'!B85</f>
        <v>84</v>
      </c>
      <c r="C83" s="218">
        <f>'[2]21'!C85</f>
        <v>0</v>
      </c>
      <c r="D83" s="218">
        <f>'[2]21'!D85</f>
        <v>0</v>
      </c>
      <c r="E83" s="218">
        <f>'[2]21'!E85</f>
        <v>0</v>
      </c>
      <c r="F83" s="15">
        <f t="shared" si="16"/>
        <v>84</v>
      </c>
      <c r="G83" s="217">
        <f>'[2]21'!H85</f>
        <v>33</v>
      </c>
      <c r="H83" s="218">
        <f>'[2]21'!I85</f>
        <v>0</v>
      </c>
      <c r="I83" s="218">
        <f>'[2]21'!J85</f>
        <v>0</v>
      </c>
      <c r="J83" s="218">
        <f>'[2]21'!K85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17">
        <f>'[2]21'!B86</f>
        <v>84</v>
      </c>
      <c r="C84" s="218">
        <f>'[2]21'!C86</f>
        <v>0</v>
      </c>
      <c r="D84" s="218">
        <f>'[2]21'!D86</f>
        <v>0</v>
      </c>
      <c r="E84" s="218">
        <f>'[2]21'!E86</f>
        <v>0</v>
      </c>
      <c r="F84" s="15">
        <f t="shared" si="16"/>
        <v>84</v>
      </c>
      <c r="G84" s="217">
        <f>'[2]21'!H86</f>
        <v>33</v>
      </c>
      <c r="H84" s="218">
        <f>'[2]21'!I86</f>
        <v>0</v>
      </c>
      <c r="I84" s="218">
        <f>'[2]21'!J86</f>
        <v>0</v>
      </c>
      <c r="J84" s="218">
        <f>'[2]21'!K86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17">
        <f>'[2]21'!B87</f>
        <v>84</v>
      </c>
      <c r="C85" s="218">
        <f>'[2]21'!C87</f>
        <v>0</v>
      </c>
      <c r="D85" s="218">
        <f>'[2]21'!D87</f>
        <v>0</v>
      </c>
      <c r="E85" s="218">
        <f>'[2]21'!E87</f>
        <v>0</v>
      </c>
      <c r="F85" s="15">
        <f t="shared" si="16"/>
        <v>84</v>
      </c>
      <c r="G85" s="217">
        <f>'[2]21'!H87</f>
        <v>29.3</v>
      </c>
      <c r="H85" s="218">
        <f>'[2]21'!I87</f>
        <v>0</v>
      </c>
      <c r="I85" s="218">
        <f>'[2]21'!J87</f>
        <v>0</v>
      </c>
      <c r="J85" s="218">
        <f>'[2]21'!K87</f>
        <v>0</v>
      </c>
      <c r="K85" s="15">
        <f t="shared" si="13"/>
        <v>29.3</v>
      </c>
      <c r="L85" s="18">
        <f>frq!C85</f>
        <v>1</v>
      </c>
      <c r="M85" s="167">
        <f t="shared" si="14"/>
        <v>28.900000000000002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28.900000000000002</v>
      </c>
      <c r="R85" s="18">
        <v>0.4</v>
      </c>
    </row>
    <row r="86" spans="1:18">
      <c r="A86" s="8" t="s">
        <v>128</v>
      </c>
      <c r="B86" s="217">
        <f>'[2]21'!B88</f>
        <v>84</v>
      </c>
      <c r="C86" s="218">
        <f>'[2]21'!C88</f>
        <v>0</v>
      </c>
      <c r="D86" s="218">
        <f>'[2]21'!D88</f>
        <v>0</v>
      </c>
      <c r="E86" s="218">
        <f>'[2]21'!E88</f>
        <v>0</v>
      </c>
      <c r="F86" s="15">
        <f t="shared" si="16"/>
        <v>84</v>
      </c>
      <c r="G86" s="217">
        <f>'[2]21'!H88</f>
        <v>29.3</v>
      </c>
      <c r="H86" s="218">
        <f>'[2]21'!I88</f>
        <v>0</v>
      </c>
      <c r="I86" s="218">
        <f>'[2]21'!J88</f>
        <v>0</v>
      </c>
      <c r="J86" s="218">
        <f>'[2]21'!K88</f>
        <v>0</v>
      </c>
      <c r="K86" s="15">
        <f t="shared" si="13"/>
        <v>29.3</v>
      </c>
      <c r="L86" s="18">
        <f>frq!C86</f>
        <v>1</v>
      </c>
      <c r="M86" s="167">
        <f t="shared" si="14"/>
        <v>28.900000000000002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28.900000000000002</v>
      </c>
      <c r="R86" s="18">
        <v>0.4</v>
      </c>
    </row>
    <row r="87" spans="1:18">
      <c r="A87" s="8" t="s">
        <v>129</v>
      </c>
      <c r="B87" s="217">
        <f>'[2]21'!B89</f>
        <v>84</v>
      </c>
      <c r="C87" s="218">
        <f>'[2]21'!C89</f>
        <v>0</v>
      </c>
      <c r="D87" s="218">
        <f>'[2]21'!D89</f>
        <v>0</v>
      </c>
      <c r="E87" s="218">
        <f>'[2]21'!E89</f>
        <v>0</v>
      </c>
      <c r="F87" s="15">
        <f t="shared" si="16"/>
        <v>84</v>
      </c>
      <c r="G87" s="217">
        <f>'[2]21'!H89</f>
        <v>29.3</v>
      </c>
      <c r="H87" s="218">
        <f>'[2]21'!I89</f>
        <v>0</v>
      </c>
      <c r="I87" s="218">
        <f>'[2]21'!J89</f>
        <v>0</v>
      </c>
      <c r="J87" s="218">
        <f>'[2]21'!K89</f>
        <v>0</v>
      </c>
      <c r="K87" s="15">
        <f t="shared" si="13"/>
        <v>29.3</v>
      </c>
      <c r="L87" s="18">
        <f>frq!C87</f>
        <v>1</v>
      </c>
      <c r="M87" s="167">
        <f t="shared" si="14"/>
        <v>28.900000000000002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28.900000000000002</v>
      </c>
      <c r="R87" s="18">
        <v>0.4</v>
      </c>
    </row>
    <row r="88" spans="1:18">
      <c r="A88" s="8" t="s">
        <v>130</v>
      </c>
      <c r="B88" s="217">
        <f>'[2]21'!B90</f>
        <v>84</v>
      </c>
      <c r="C88" s="218">
        <f>'[2]21'!C90</f>
        <v>0</v>
      </c>
      <c r="D88" s="218">
        <f>'[2]21'!D90</f>
        <v>0</v>
      </c>
      <c r="E88" s="218">
        <f>'[2]21'!E90</f>
        <v>0</v>
      </c>
      <c r="F88" s="15">
        <f t="shared" si="16"/>
        <v>84</v>
      </c>
      <c r="G88" s="217">
        <f>'[2]21'!H90</f>
        <v>29.3</v>
      </c>
      <c r="H88" s="218">
        <f>'[2]21'!I90</f>
        <v>0</v>
      </c>
      <c r="I88" s="218">
        <f>'[2]21'!J90</f>
        <v>0</v>
      </c>
      <c r="J88" s="218">
        <f>'[2]21'!K90</f>
        <v>0</v>
      </c>
      <c r="K88" s="15">
        <f t="shared" si="13"/>
        <v>29.3</v>
      </c>
      <c r="L88" s="18">
        <f>frq!C88</f>
        <v>1</v>
      </c>
      <c r="M88" s="167">
        <f t="shared" si="14"/>
        <v>28.900000000000002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28.900000000000002</v>
      </c>
      <c r="R88" s="18">
        <v>0.4</v>
      </c>
    </row>
    <row r="89" spans="1:18">
      <c r="A89" s="8" t="s">
        <v>131</v>
      </c>
      <c r="B89" s="217">
        <f>'[2]21'!B91</f>
        <v>84</v>
      </c>
      <c r="C89" s="218">
        <f>'[2]21'!C91</f>
        <v>0</v>
      </c>
      <c r="D89" s="218">
        <f>'[2]21'!D91</f>
        <v>0</v>
      </c>
      <c r="E89" s="218">
        <f>'[2]21'!E91</f>
        <v>0</v>
      </c>
      <c r="F89" s="15">
        <f t="shared" si="16"/>
        <v>84</v>
      </c>
      <c r="G89" s="217">
        <f>'[2]21'!H91</f>
        <v>29.3</v>
      </c>
      <c r="H89" s="218">
        <f>'[2]21'!I91</f>
        <v>0</v>
      </c>
      <c r="I89" s="218">
        <f>'[2]21'!J91</f>
        <v>0</v>
      </c>
      <c r="J89" s="218">
        <f>'[2]21'!K91</f>
        <v>0</v>
      </c>
      <c r="K89" s="15">
        <f t="shared" si="13"/>
        <v>29.3</v>
      </c>
      <c r="L89" s="18">
        <f>frq!C89</f>
        <v>1</v>
      </c>
      <c r="M89" s="167">
        <f t="shared" si="14"/>
        <v>28.900000000000002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28.900000000000002</v>
      </c>
      <c r="R89" s="18">
        <v>0.4</v>
      </c>
    </row>
    <row r="90" spans="1:18">
      <c r="A90" s="8" t="s">
        <v>132</v>
      </c>
      <c r="B90" s="217">
        <f>'[2]21'!B92</f>
        <v>84</v>
      </c>
      <c r="C90" s="218">
        <f>'[2]21'!C92</f>
        <v>0</v>
      </c>
      <c r="D90" s="218">
        <f>'[2]21'!D92</f>
        <v>0</v>
      </c>
      <c r="E90" s="218">
        <f>'[2]21'!E92</f>
        <v>0</v>
      </c>
      <c r="F90" s="15">
        <f t="shared" si="16"/>
        <v>84</v>
      </c>
      <c r="G90" s="217">
        <f>'[2]21'!H92</f>
        <v>29.3</v>
      </c>
      <c r="H90" s="218">
        <f>'[2]21'!I92</f>
        <v>0</v>
      </c>
      <c r="I90" s="218">
        <f>'[2]21'!J92</f>
        <v>0</v>
      </c>
      <c r="J90" s="218">
        <f>'[2]21'!K92</f>
        <v>0</v>
      </c>
      <c r="K90" s="15">
        <f t="shared" si="13"/>
        <v>29.3</v>
      </c>
      <c r="L90" s="18">
        <f>frq!C90</f>
        <v>1</v>
      </c>
      <c r="M90" s="167">
        <f t="shared" si="14"/>
        <v>28.900000000000002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28.900000000000002</v>
      </c>
      <c r="R90" s="18">
        <v>0.4</v>
      </c>
    </row>
    <row r="91" spans="1:18">
      <c r="A91" s="8" t="s">
        <v>133</v>
      </c>
      <c r="B91" s="217">
        <f>'[2]21'!B93</f>
        <v>84</v>
      </c>
      <c r="C91" s="218">
        <f>'[2]21'!C93</f>
        <v>0</v>
      </c>
      <c r="D91" s="218">
        <f>'[2]21'!D93</f>
        <v>0</v>
      </c>
      <c r="E91" s="218">
        <f>'[2]21'!E93</f>
        <v>0</v>
      </c>
      <c r="F91" s="15">
        <f t="shared" si="16"/>
        <v>84</v>
      </c>
      <c r="G91" s="217">
        <f>'[2]21'!H93</f>
        <v>29.3</v>
      </c>
      <c r="H91" s="218">
        <f>'[2]21'!I93</f>
        <v>0</v>
      </c>
      <c r="I91" s="218">
        <f>'[2]21'!J93</f>
        <v>0</v>
      </c>
      <c r="J91" s="218">
        <f>'[2]21'!K93</f>
        <v>0</v>
      </c>
      <c r="K91" s="15">
        <f t="shared" si="13"/>
        <v>29.3</v>
      </c>
      <c r="L91" s="18">
        <f>frq!C91</f>
        <v>1</v>
      </c>
      <c r="M91" s="167">
        <f t="shared" si="14"/>
        <v>28.900000000000002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28.900000000000002</v>
      </c>
      <c r="R91" s="18">
        <v>0.4</v>
      </c>
    </row>
    <row r="92" spans="1:18">
      <c r="A92" s="8" t="s">
        <v>134</v>
      </c>
      <c r="B92" s="217">
        <f>'[2]21'!B94</f>
        <v>84</v>
      </c>
      <c r="C92" s="218">
        <f>'[2]21'!C94</f>
        <v>0</v>
      </c>
      <c r="D92" s="218">
        <f>'[2]21'!D94</f>
        <v>0</v>
      </c>
      <c r="E92" s="218">
        <f>'[2]21'!E94</f>
        <v>0</v>
      </c>
      <c r="F92" s="15">
        <f t="shared" si="16"/>
        <v>84</v>
      </c>
      <c r="G92" s="217">
        <f>'[2]21'!H94</f>
        <v>30.39</v>
      </c>
      <c r="H92" s="218">
        <f>'[2]21'!I94</f>
        <v>0</v>
      </c>
      <c r="I92" s="218">
        <f>'[2]21'!J94</f>
        <v>0</v>
      </c>
      <c r="J92" s="218">
        <f>'[2]21'!K94</f>
        <v>0</v>
      </c>
      <c r="K92" s="15">
        <f t="shared" si="13"/>
        <v>30.39</v>
      </c>
      <c r="L92" s="18">
        <f>frq!C92</f>
        <v>1</v>
      </c>
      <c r="M92" s="167">
        <f t="shared" si="14"/>
        <v>29.990000000000002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29.990000000000002</v>
      </c>
      <c r="R92" s="18">
        <v>0.4</v>
      </c>
    </row>
    <row r="93" spans="1:18">
      <c r="A93" s="8" t="s">
        <v>135</v>
      </c>
      <c r="B93" s="217">
        <f>'[2]21'!B95</f>
        <v>84</v>
      </c>
      <c r="C93" s="218">
        <f>'[2]21'!C95</f>
        <v>0</v>
      </c>
      <c r="D93" s="218">
        <f>'[2]21'!D95</f>
        <v>0</v>
      </c>
      <c r="E93" s="218">
        <f>'[2]21'!E95</f>
        <v>0</v>
      </c>
      <c r="F93" s="15">
        <f t="shared" si="16"/>
        <v>84</v>
      </c>
      <c r="G93" s="217">
        <f>'[2]21'!H95</f>
        <v>30.39</v>
      </c>
      <c r="H93" s="218">
        <f>'[2]21'!I95</f>
        <v>0</v>
      </c>
      <c r="I93" s="218">
        <f>'[2]21'!J95</f>
        <v>0</v>
      </c>
      <c r="J93" s="218">
        <f>'[2]21'!K95</f>
        <v>0</v>
      </c>
      <c r="K93" s="15">
        <f t="shared" si="13"/>
        <v>30.39</v>
      </c>
      <c r="L93" s="18">
        <f>frq!C93</f>
        <v>1</v>
      </c>
      <c r="M93" s="167">
        <f t="shared" si="14"/>
        <v>29.990000000000002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29.990000000000002</v>
      </c>
      <c r="R93" s="18">
        <v>0.4</v>
      </c>
    </row>
    <row r="94" spans="1:18">
      <c r="A94" s="8" t="s">
        <v>136</v>
      </c>
      <c r="B94" s="217">
        <f>'[2]21'!B96</f>
        <v>84</v>
      </c>
      <c r="C94" s="218">
        <f>'[2]21'!C96</f>
        <v>0</v>
      </c>
      <c r="D94" s="218">
        <f>'[2]21'!D96</f>
        <v>0</v>
      </c>
      <c r="E94" s="218">
        <f>'[2]21'!E96</f>
        <v>0</v>
      </c>
      <c r="F94" s="15">
        <f t="shared" si="16"/>
        <v>84</v>
      </c>
      <c r="G94" s="217">
        <f>'[2]21'!H96</f>
        <v>30.39</v>
      </c>
      <c r="H94" s="218">
        <f>'[2]21'!I96</f>
        <v>0</v>
      </c>
      <c r="I94" s="218">
        <f>'[2]21'!J96</f>
        <v>0</v>
      </c>
      <c r="J94" s="218">
        <f>'[2]21'!K96</f>
        <v>0</v>
      </c>
      <c r="K94" s="15">
        <f t="shared" si="13"/>
        <v>30.39</v>
      </c>
      <c r="L94" s="18">
        <f>frq!C94</f>
        <v>1</v>
      </c>
      <c r="M94" s="167">
        <f t="shared" si="14"/>
        <v>29.990000000000002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29.990000000000002</v>
      </c>
      <c r="R94" s="18">
        <v>0.4</v>
      </c>
    </row>
    <row r="95" spans="1:18">
      <c r="A95" s="8" t="s">
        <v>137</v>
      </c>
      <c r="B95" s="217">
        <f>'[2]21'!B97</f>
        <v>84</v>
      </c>
      <c r="C95" s="218">
        <f>'[2]21'!C97</f>
        <v>0</v>
      </c>
      <c r="D95" s="218">
        <f>'[2]21'!D97</f>
        <v>0</v>
      </c>
      <c r="E95" s="218">
        <f>'[2]21'!E97</f>
        <v>0</v>
      </c>
      <c r="F95" s="15">
        <f t="shared" si="16"/>
        <v>84</v>
      </c>
      <c r="G95" s="217">
        <f>'[2]21'!H97</f>
        <v>30.39</v>
      </c>
      <c r="H95" s="218">
        <f>'[2]21'!I97</f>
        <v>0</v>
      </c>
      <c r="I95" s="218">
        <f>'[2]21'!J97</f>
        <v>0</v>
      </c>
      <c r="J95" s="218">
        <f>'[2]21'!K97</f>
        <v>0</v>
      </c>
      <c r="K95" s="15">
        <f t="shared" si="13"/>
        <v>30.39</v>
      </c>
      <c r="L95" s="18">
        <f>frq!C95</f>
        <v>1</v>
      </c>
      <c r="M95" s="167">
        <f t="shared" si="14"/>
        <v>29.990000000000002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29.990000000000002</v>
      </c>
      <c r="R95" s="18">
        <v>0.4</v>
      </c>
    </row>
    <row r="96" spans="1:18">
      <c r="A96" s="8" t="s">
        <v>138</v>
      </c>
      <c r="B96" s="217">
        <f>'[2]21'!B98</f>
        <v>84</v>
      </c>
      <c r="C96" s="218">
        <f>'[2]21'!C98</f>
        <v>0</v>
      </c>
      <c r="D96" s="218">
        <f>'[2]21'!D98</f>
        <v>0</v>
      </c>
      <c r="E96" s="218">
        <f>'[2]21'!E98</f>
        <v>0</v>
      </c>
      <c r="F96" s="15">
        <f t="shared" si="16"/>
        <v>84</v>
      </c>
      <c r="G96" s="217">
        <f>'[2]21'!H98</f>
        <v>30.39</v>
      </c>
      <c r="H96" s="218">
        <f>'[2]21'!I98</f>
        <v>0</v>
      </c>
      <c r="I96" s="218">
        <f>'[2]21'!J98</f>
        <v>0</v>
      </c>
      <c r="J96" s="218">
        <f>'[2]21'!K98</f>
        <v>0</v>
      </c>
      <c r="K96" s="15">
        <f t="shared" si="13"/>
        <v>30.39</v>
      </c>
      <c r="L96" s="18">
        <f>frq!C96</f>
        <v>1</v>
      </c>
      <c r="M96" s="167">
        <f t="shared" si="14"/>
        <v>29.990000000000002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29.990000000000002</v>
      </c>
      <c r="R96" s="18">
        <v>0.4</v>
      </c>
    </row>
    <row r="97" spans="1:18">
      <c r="A97" s="8" t="s">
        <v>139</v>
      </c>
      <c r="B97" s="217">
        <f>'[2]21'!B99</f>
        <v>84</v>
      </c>
      <c r="C97" s="218">
        <f>'[2]21'!C99</f>
        <v>0</v>
      </c>
      <c r="D97" s="218">
        <f>'[2]21'!D99</f>
        <v>0</v>
      </c>
      <c r="E97" s="218">
        <f>'[2]21'!E99</f>
        <v>0</v>
      </c>
      <c r="F97" s="15">
        <f t="shared" si="16"/>
        <v>84</v>
      </c>
      <c r="G97" s="217">
        <f>'[2]21'!H99</f>
        <v>30.39</v>
      </c>
      <c r="H97" s="218">
        <f>'[2]21'!I99</f>
        <v>0</v>
      </c>
      <c r="I97" s="218">
        <f>'[2]21'!J99</f>
        <v>0</v>
      </c>
      <c r="J97" s="218">
        <f>'[2]21'!K99</f>
        <v>0</v>
      </c>
      <c r="K97" s="15">
        <f t="shared" si="13"/>
        <v>30.39</v>
      </c>
      <c r="L97" s="18">
        <f>frq!C97</f>
        <v>1</v>
      </c>
      <c r="M97" s="167">
        <f t="shared" si="14"/>
        <v>29.990000000000002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29.990000000000002</v>
      </c>
      <c r="R97" s="18">
        <v>0.4</v>
      </c>
    </row>
    <row r="98" spans="1:18" ht="15.75" thickBot="1">
      <c r="A98" s="8" t="s">
        <v>140</v>
      </c>
      <c r="B98" s="217">
        <f>'[2]21'!B100</f>
        <v>84</v>
      </c>
      <c r="C98" s="218">
        <f>'[2]21'!C100</f>
        <v>0</v>
      </c>
      <c r="D98" s="218">
        <f>'[2]21'!D100</f>
        <v>0</v>
      </c>
      <c r="E98" s="218">
        <f>'[2]21'!E100</f>
        <v>0</v>
      </c>
      <c r="F98" s="15">
        <f t="shared" si="16"/>
        <v>84</v>
      </c>
      <c r="G98" s="217">
        <f>'[2]21'!H100</f>
        <v>30.39</v>
      </c>
      <c r="H98" s="218">
        <f>'[2]21'!I100</f>
        <v>0</v>
      </c>
      <c r="I98" s="218">
        <f>'[2]21'!J100</f>
        <v>0</v>
      </c>
      <c r="J98" s="218">
        <f>'[2]21'!K100</f>
        <v>0</v>
      </c>
      <c r="K98" s="15">
        <f t="shared" si="13"/>
        <v>30.39</v>
      </c>
      <c r="L98" s="18">
        <f>frq!C98</f>
        <v>1</v>
      </c>
      <c r="M98" s="167">
        <f t="shared" si="14"/>
        <v>29.990000000000002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29.990000000000002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0.7066425000000004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0.7066425000000004</v>
      </c>
      <c r="L99" s="171">
        <f t="shared" si="17"/>
        <v>2.4E-2</v>
      </c>
      <c r="M99" s="171">
        <f t="shared" si="17"/>
        <v>0.69704249999999945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0.69704249999999945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45067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0" t="s">
        <v>173</v>
      </c>
      <c r="AX1" s="250"/>
      <c r="AY1" s="250"/>
      <c r="AZ1" s="250"/>
      <c r="BA1" s="250"/>
      <c r="BB1" s="250"/>
      <c r="BD1" s="250" t="s">
        <v>174</v>
      </c>
      <c r="BE1" s="250"/>
      <c r="BF1" s="250"/>
      <c r="BG1" s="250"/>
      <c r="BH1" s="250"/>
      <c r="BI1" s="250"/>
      <c r="BL1" s="8" t="s">
        <v>203</v>
      </c>
      <c r="BM1" s="8" t="s">
        <v>204</v>
      </c>
      <c r="BN1" s="250" t="s">
        <v>374</v>
      </c>
      <c r="BO1" s="250"/>
      <c r="BP1" s="251" t="s">
        <v>373</v>
      </c>
      <c r="BQ1" s="25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970</v>
      </c>
      <c r="G3" s="16">
        <f>'[3]21'!G5</f>
        <v>0</v>
      </c>
      <c r="H3" s="17">
        <f>SUM(B3:G3)</f>
        <v>1290</v>
      </c>
      <c r="I3" s="15">
        <f>'[3]21'!J5</f>
        <v>298.06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298.06</v>
      </c>
      <c r="P3" s="18">
        <f>frq!C3</f>
        <v>1</v>
      </c>
      <c r="Q3" s="15">
        <f t="shared" ref="Q3:V18" si="0">IF($P3=1,I3,IF(AND($P3=0.985,I3&gt;0.985*B3),B3*0.985,IF(AND($P3=0.965,I3&gt;0.965*B3),0.965*B3,I3)))</f>
        <v>298.06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298.06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298.06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298.06</v>
      </c>
      <c r="AT3" s="8">
        <v>29.71</v>
      </c>
      <c r="AU3" s="8">
        <v>30.83</v>
      </c>
      <c r="BC3" s="8">
        <f>SUM(AW3:BB3)</f>
        <v>0</v>
      </c>
      <c r="BJ3" s="8">
        <f>SUM(BD3:BI3)</f>
        <v>0</v>
      </c>
      <c r="BL3" s="8">
        <f>AT3</f>
        <v>29.71</v>
      </c>
      <c r="BM3" s="8">
        <f>AU3</f>
        <v>30.83</v>
      </c>
      <c r="BN3" s="8">
        <f>BC3</f>
        <v>0</v>
      </c>
      <c r="BO3" s="8">
        <f>BJ3</f>
        <v>0</v>
      </c>
      <c r="BP3" s="182">
        <f>BL3-BN3</f>
        <v>29.71</v>
      </c>
      <c r="BQ3" s="182">
        <f>BM3-BO3</f>
        <v>30.83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970</v>
      </c>
      <c r="G4" s="16">
        <f>'[3]21'!G6</f>
        <v>0</v>
      </c>
      <c r="H4" s="17">
        <f>SUM(B4:G4)</f>
        <v>1290</v>
      </c>
      <c r="I4" s="15">
        <f>'[3]21'!J6</f>
        <v>298.06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298.06</v>
      </c>
      <c r="P4" s="18">
        <f>frq!C4</f>
        <v>1</v>
      </c>
      <c r="Q4" s="15">
        <f>IF($P4=1,I4,IF(AND($P4=0.985,I4&gt;0.985*B4),B4*0.985,IF(AND($P4=0.965,I4&gt;0.965*B4),0.965*B4,I4)))</f>
        <v>298.06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298.06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298.06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298.06</v>
      </c>
      <c r="AT4" s="8">
        <v>29.71</v>
      </c>
      <c r="AU4" s="8">
        <v>30.83</v>
      </c>
      <c r="BC4" s="8">
        <f t="shared" ref="BC4:BC67" si="19">SUM(AW4:BB4)</f>
        <v>0</v>
      </c>
      <c r="BJ4" s="8">
        <f t="shared" ref="BJ4:BJ67" si="20">SUM(BD4:BI4)</f>
        <v>0</v>
      </c>
      <c r="BL4" s="8">
        <f t="shared" ref="BL4:BL67" si="21">AT4</f>
        <v>29.71</v>
      </c>
      <c r="BM4" s="8">
        <f t="shared" ref="BM4:BM67" si="22">AU4</f>
        <v>30.83</v>
      </c>
      <c r="BN4" s="8">
        <f t="shared" ref="BN4:BN67" si="23">BC4</f>
        <v>0</v>
      </c>
      <c r="BO4" s="8">
        <f t="shared" ref="BO4:BO67" si="24">BJ4</f>
        <v>0</v>
      </c>
      <c r="BP4" s="182">
        <f t="shared" ref="BP4:BP67" si="25">BL4-BN4</f>
        <v>29.71</v>
      </c>
      <c r="BQ4" s="182">
        <f t="shared" ref="BQ4:BQ67" si="26">BM4-BO4</f>
        <v>30.83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970</v>
      </c>
      <c r="G5" s="16">
        <f>'[3]21'!G7</f>
        <v>0</v>
      </c>
      <c r="H5" s="17">
        <f t="shared" ref="H5:H68" si="27">SUM(B5:G5)</f>
        <v>1290</v>
      </c>
      <c r="I5" s="15">
        <f>'[3]21'!J7</f>
        <v>298.06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298.06</v>
      </c>
      <c r="P5" s="18">
        <f>frq!C5</f>
        <v>1</v>
      </c>
      <c r="Q5" s="15">
        <f t="shared" ref="Q5:V56" si="29">IF($P5=1,I5,IF(AND($P5=0.985,I5&gt;0.985*B5),B5*0.985,IF(AND($P5=0.965,I5&gt;0.965*B5),0.965*B5,I5)))</f>
        <v>298.06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298.06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298.06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298.06</v>
      </c>
      <c r="AT5" s="8">
        <v>29.71</v>
      </c>
      <c r="AU5" s="8">
        <v>30.83</v>
      </c>
      <c r="BC5" s="8">
        <f t="shared" si="19"/>
        <v>0</v>
      </c>
      <c r="BJ5" s="8">
        <f t="shared" si="20"/>
        <v>0</v>
      </c>
      <c r="BL5" s="8">
        <f t="shared" si="21"/>
        <v>29.71</v>
      </c>
      <c r="BM5" s="8">
        <f t="shared" si="22"/>
        <v>30.83</v>
      </c>
      <c r="BN5" s="8">
        <f t="shared" si="23"/>
        <v>0</v>
      </c>
      <c r="BO5" s="8">
        <f t="shared" si="24"/>
        <v>0</v>
      </c>
      <c r="BP5" s="182">
        <f t="shared" si="25"/>
        <v>29.71</v>
      </c>
      <c r="BQ5" s="182">
        <f t="shared" si="26"/>
        <v>30.83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970</v>
      </c>
      <c r="G6" s="16">
        <f>'[3]21'!G8</f>
        <v>0</v>
      </c>
      <c r="H6" s="17">
        <f t="shared" si="27"/>
        <v>1290</v>
      </c>
      <c r="I6" s="15">
        <f>'[3]21'!J8</f>
        <v>298.06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298.06</v>
      </c>
      <c r="P6" s="18">
        <f>frq!C6</f>
        <v>1</v>
      </c>
      <c r="Q6" s="15">
        <f t="shared" si="29"/>
        <v>298.06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298.06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298.06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298.06</v>
      </c>
      <c r="AT6" s="8">
        <v>29.71</v>
      </c>
      <c r="AU6" s="8">
        <v>30.83</v>
      </c>
      <c r="BC6" s="8">
        <f t="shared" si="19"/>
        <v>0</v>
      </c>
      <c r="BJ6" s="8">
        <f t="shared" si="20"/>
        <v>0</v>
      </c>
      <c r="BL6" s="8">
        <f t="shared" si="21"/>
        <v>29.71</v>
      </c>
      <c r="BM6" s="8">
        <f t="shared" si="22"/>
        <v>30.83</v>
      </c>
      <c r="BN6" s="8">
        <f t="shared" si="23"/>
        <v>0</v>
      </c>
      <c r="BO6" s="8">
        <f t="shared" si="24"/>
        <v>0</v>
      </c>
      <c r="BP6" s="182">
        <f t="shared" si="25"/>
        <v>29.71</v>
      </c>
      <c r="BQ6" s="182">
        <f t="shared" si="26"/>
        <v>30.83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970</v>
      </c>
      <c r="G7" s="16">
        <f>'[3]21'!G9</f>
        <v>0</v>
      </c>
      <c r="H7" s="17">
        <f t="shared" si="27"/>
        <v>1290</v>
      </c>
      <c r="I7" s="15">
        <f>'[3]21'!J9</f>
        <v>317.66000000000003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317.66000000000003</v>
      </c>
      <c r="P7" s="18">
        <f>frq!C7</f>
        <v>1</v>
      </c>
      <c r="Q7" s="15">
        <f t="shared" si="29"/>
        <v>317.66000000000003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317.66000000000003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317.66000000000003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317.66000000000003</v>
      </c>
      <c r="AT7" s="8">
        <v>29.71</v>
      </c>
      <c r="AU7" s="8">
        <v>30.83</v>
      </c>
      <c r="BC7" s="8">
        <f t="shared" si="19"/>
        <v>0</v>
      </c>
      <c r="BJ7" s="8">
        <f t="shared" si="20"/>
        <v>0</v>
      </c>
      <c r="BL7" s="8">
        <f t="shared" si="21"/>
        <v>29.71</v>
      </c>
      <c r="BM7" s="8">
        <f t="shared" si="22"/>
        <v>30.83</v>
      </c>
      <c r="BN7" s="8">
        <f t="shared" si="23"/>
        <v>0</v>
      </c>
      <c r="BO7" s="8">
        <f t="shared" si="24"/>
        <v>0</v>
      </c>
      <c r="BP7" s="182">
        <f t="shared" si="25"/>
        <v>29.71</v>
      </c>
      <c r="BQ7" s="182">
        <f t="shared" si="26"/>
        <v>30.83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970</v>
      </c>
      <c r="G8" s="16">
        <f>'[3]21'!G10</f>
        <v>0</v>
      </c>
      <c r="H8" s="17">
        <f t="shared" si="27"/>
        <v>1290</v>
      </c>
      <c r="I8" s="15">
        <f>'[3]21'!J10</f>
        <v>317.66000000000003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317.66000000000003</v>
      </c>
      <c r="P8" s="18">
        <f>frq!C8</f>
        <v>1</v>
      </c>
      <c r="Q8" s="15">
        <f t="shared" si="29"/>
        <v>317.66000000000003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317.66000000000003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317.66000000000003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317.66000000000003</v>
      </c>
      <c r="AT8" s="8">
        <v>29.71</v>
      </c>
      <c r="AU8" s="8">
        <v>30.83</v>
      </c>
      <c r="BC8" s="8">
        <f t="shared" si="19"/>
        <v>0</v>
      </c>
      <c r="BJ8" s="8">
        <f t="shared" si="20"/>
        <v>0</v>
      </c>
      <c r="BL8" s="8">
        <f t="shared" si="21"/>
        <v>29.71</v>
      </c>
      <c r="BM8" s="8">
        <f t="shared" si="22"/>
        <v>30.83</v>
      </c>
      <c r="BN8" s="8">
        <f t="shared" si="23"/>
        <v>0</v>
      </c>
      <c r="BO8" s="8">
        <f t="shared" si="24"/>
        <v>0</v>
      </c>
      <c r="BP8" s="182">
        <f t="shared" si="25"/>
        <v>29.71</v>
      </c>
      <c r="BQ8" s="182">
        <f t="shared" si="26"/>
        <v>30.83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970</v>
      </c>
      <c r="G9" s="16">
        <f>'[3]21'!G11</f>
        <v>0</v>
      </c>
      <c r="H9" s="17">
        <f t="shared" si="27"/>
        <v>1290</v>
      </c>
      <c r="I9" s="15">
        <f>'[3]21'!J11</f>
        <v>317.66000000000003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317.66000000000003</v>
      </c>
      <c r="P9" s="18">
        <f>frq!C9</f>
        <v>1</v>
      </c>
      <c r="Q9" s="15">
        <f t="shared" si="29"/>
        <v>317.66000000000003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317.66000000000003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317.66000000000003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317.66000000000003</v>
      </c>
      <c r="AT9" s="8">
        <v>29.71</v>
      </c>
      <c r="AU9" s="8">
        <v>30.83</v>
      </c>
      <c r="BC9" s="8">
        <f t="shared" si="19"/>
        <v>0</v>
      </c>
      <c r="BJ9" s="8">
        <f t="shared" si="20"/>
        <v>0</v>
      </c>
      <c r="BL9" s="8">
        <f t="shared" si="21"/>
        <v>29.71</v>
      </c>
      <c r="BM9" s="8">
        <f t="shared" si="22"/>
        <v>30.83</v>
      </c>
      <c r="BN9" s="8">
        <f t="shared" si="23"/>
        <v>0</v>
      </c>
      <c r="BO9" s="8">
        <f t="shared" si="24"/>
        <v>0</v>
      </c>
      <c r="BP9" s="182">
        <f t="shared" si="25"/>
        <v>29.71</v>
      </c>
      <c r="BQ9" s="182">
        <f t="shared" si="26"/>
        <v>30.83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970</v>
      </c>
      <c r="G10" s="16">
        <f>'[3]21'!G12</f>
        <v>0</v>
      </c>
      <c r="H10" s="17">
        <f t="shared" si="27"/>
        <v>1290</v>
      </c>
      <c r="I10" s="15">
        <f>'[3]21'!J12</f>
        <v>317.66000000000003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317.66000000000003</v>
      </c>
      <c r="P10" s="18">
        <f>frq!C10</f>
        <v>1</v>
      </c>
      <c r="Q10" s="15">
        <f t="shared" si="29"/>
        <v>317.66000000000003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317.66000000000003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317.66000000000003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317.66000000000003</v>
      </c>
      <c r="AT10" s="8">
        <v>29.71</v>
      </c>
      <c r="AU10" s="8">
        <v>30.83</v>
      </c>
      <c r="BC10" s="8">
        <f t="shared" si="19"/>
        <v>0</v>
      </c>
      <c r="BJ10" s="8">
        <f t="shared" si="20"/>
        <v>0</v>
      </c>
      <c r="BL10" s="8">
        <f t="shared" si="21"/>
        <v>29.71</v>
      </c>
      <c r="BM10" s="8">
        <f t="shared" si="22"/>
        <v>30.83</v>
      </c>
      <c r="BN10" s="8">
        <f t="shared" si="23"/>
        <v>0</v>
      </c>
      <c r="BO10" s="8">
        <f t="shared" si="24"/>
        <v>0</v>
      </c>
      <c r="BP10" s="182">
        <f t="shared" si="25"/>
        <v>29.71</v>
      </c>
      <c r="BQ10" s="182">
        <f t="shared" si="26"/>
        <v>30.83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970</v>
      </c>
      <c r="G11" s="16">
        <f>'[3]21'!G13</f>
        <v>0</v>
      </c>
      <c r="H11" s="17">
        <f t="shared" si="27"/>
        <v>1290</v>
      </c>
      <c r="I11" s="15">
        <f>'[3]21'!J13</f>
        <v>309.66000000000003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309.66000000000003</v>
      </c>
      <c r="P11" s="18">
        <f>frq!C11</f>
        <v>1</v>
      </c>
      <c r="Q11" s="15">
        <f t="shared" si="29"/>
        <v>309.66000000000003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309.66000000000003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309.66000000000003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309.66000000000003</v>
      </c>
      <c r="AT11" s="8">
        <v>29.71</v>
      </c>
      <c r="AU11" s="8">
        <v>30.83</v>
      </c>
      <c r="BC11" s="8">
        <f t="shared" si="19"/>
        <v>0</v>
      </c>
      <c r="BJ11" s="8">
        <f t="shared" si="20"/>
        <v>0</v>
      </c>
      <c r="BL11" s="8">
        <f t="shared" si="21"/>
        <v>29.71</v>
      </c>
      <c r="BM11" s="8">
        <f t="shared" si="22"/>
        <v>30.83</v>
      </c>
      <c r="BN11" s="8">
        <f t="shared" si="23"/>
        <v>0</v>
      </c>
      <c r="BO11" s="8">
        <f t="shared" si="24"/>
        <v>0</v>
      </c>
      <c r="BP11" s="182">
        <f t="shared" si="25"/>
        <v>29.71</v>
      </c>
      <c r="BQ11" s="182">
        <f t="shared" si="26"/>
        <v>30.83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970</v>
      </c>
      <c r="G12" s="16">
        <f>'[3]21'!G14</f>
        <v>0</v>
      </c>
      <c r="H12" s="17">
        <f t="shared" si="27"/>
        <v>1290</v>
      </c>
      <c r="I12" s="15">
        <f>'[3]21'!J14</f>
        <v>309.66000000000003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309.66000000000003</v>
      </c>
      <c r="P12" s="18">
        <f>frq!C12</f>
        <v>1</v>
      </c>
      <c r="Q12" s="15">
        <f t="shared" si="29"/>
        <v>309.66000000000003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309.66000000000003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309.66000000000003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309.66000000000003</v>
      </c>
      <c r="AT12" s="8">
        <v>29.71</v>
      </c>
      <c r="AU12" s="8">
        <v>30.83</v>
      </c>
      <c r="BC12" s="8">
        <f t="shared" si="19"/>
        <v>0</v>
      </c>
      <c r="BJ12" s="8">
        <f t="shared" si="20"/>
        <v>0</v>
      </c>
      <c r="BL12" s="8">
        <f t="shared" si="21"/>
        <v>29.71</v>
      </c>
      <c r="BM12" s="8">
        <f t="shared" si="22"/>
        <v>30.83</v>
      </c>
      <c r="BN12" s="8">
        <f t="shared" si="23"/>
        <v>0</v>
      </c>
      <c r="BO12" s="8">
        <f t="shared" si="24"/>
        <v>0</v>
      </c>
      <c r="BP12" s="182">
        <f t="shared" si="25"/>
        <v>29.71</v>
      </c>
      <c r="BQ12" s="182">
        <f t="shared" si="26"/>
        <v>30.83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970</v>
      </c>
      <c r="G13" s="16">
        <f>'[3]21'!G15</f>
        <v>0</v>
      </c>
      <c r="H13" s="17">
        <f t="shared" si="27"/>
        <v>1290</v>
      </c>
      <c r="I13" s="15">
        <f>'[3]21'!J15</f>
        <v>309.66000000000003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309.66000000000003</v>
      </c>
      <c r="P13" s="18">
        <f>frq!C13</f>
        <v>1</v>
      </c>
      <c r="Q13" s="15">
        <f t="shared" si="29"/>
        <v>309.66000000000003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309.66000000000003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309.66000000000003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309.66000000000003</v>
      </c>
      <c r="AT13" s="8">
        <v>29.71</v>
      </c>
      <c r="AU13" s="8">
        <v>30.83</v>
      </c>
      <c r="BC13" s="8">
        <f t="shared" si="19"/>
        <v>0</v>
      </c>
      <c r="BJ13" s="8">
        <f t="shared" si="20"/>
        <v>0</v>
      </c>
      <c r="BL13" s="8">
        <f t="shared" si="21"/>
        <v>29.71</v>
      </c>
      <c r="BM13" s="8">
        <f t="shared" si="22"/>
        <v>30.83</v>
      </c>
      <c r="BN13" s="8">
        <f t="shared" si="23"/>
        <v>0</v>
      </c>
      <c r="BO13" s="8">
        <f t="shared" si="24"/>
        <v>0</v>
      </c>
      <c r="BP13" s="182">
        <f t="shared" si="25"/>
        <v>29.71</v>
      </c>
      <c r="BQ13" s="182">
        <f t="shared" si="26"/>
        <v>30.83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970</v>
      </c>
      <c r="G14" s="16">
        <f>'[3]21'!G16</f>
        <v>0</v>
      </c>
      <c r="H14" s="17">
        <f t="shared" si="27"/>
        <v>1290</v>
      </c>
      <c r="I14" s="15">
        <f>'[3]21'!J16</f>
        <v>272.44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272.44</v>
      </c>
      <c r="P14" s="18">
        <f>frq!C14</f>
        <v>1</v>
      </c>
      <c r="Q14" s="15">
        <f t="shared" si="29"/>
        <v>272.44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272.44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272.44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272.44</v>
      </c>
      <c r="AT14" s="8">
        <v>29.71</v>
      </c>
      <c r="AU14" s="8">
        <v>30.83</v>
      </c>
      <c r="BC14" s="8">
        <f t="shared" si="19"/>
        <v>0</v>
      </c>
      <c r="BJ14" s="8">
        <f t="shared" si="20"/>
        <v>0</v>
      </c>
      <c r="BL14" s="8">
        <f t="shared" si="21"/>
        <v>29.71</v>
      </c>
      <c r="BM14" s="8">
        <f t="shared" si="22"/>
        <v>30.83</v>
      </c>
      <c r="BN14" s="8">
        <f t="shared" si="23"/>
        <v>0</v>
      </c>
      <c r="BO14" s="8">
        <f t="shared" si="24"/>
        <v>0</v>
      </c>
      <c r="BP14" s="182">
        <f t="shared" si="25"/>
        <v>29.71</v>
      </c>
      <c r="BQ14" s="182">
        <f t="shared" si="26"/>
        <v>30.83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970</v>
      </c>
      <c r="G15" s="16">
        <f>'[3]21'!G17</f>
        <v>0</v>
      </c>
      <c r="H15" s="17">
        <f t="shared" si="27"/>
        <v>1290</v>
      </c>
      <c r="I15" s="15">
        <f>'[3]21'!J17</f>
        <v>272.44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272.44</v>
      </c>
      <c r="P15" s="18">
        <f>frq!C15</f>
        <v>1</v>
      </c>
      <c r="Q15" s="15">
        <f t="shared" si="29"/>
        <v>272.44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272.44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272.44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272.44</v>
      </c>
      <c r="AT15" s="8">
        <v>29.71</v>
      </c>
      <c r="AU15" s="8">
        <v>30.83</v>
      </c>
      <c r="BC15" s="8">
        <f t="shared" si="19"/>
        <v>0</v>
      </c>
      <c r="BJ15" s="8">
        <f t="shared" si="20"/>
        <v>0</v>
      </c>
      <c r="BL15" s="8">
        <f t="shared" si="21"/>
        <v>29.71</v>
      </c>
      <c r="BM15" s="8">
        <f t="shared" si="22"/>
        <v>30.83</v>
      </c>
      <c r="BN15" s="8">
        <f t="shared" si="23"/>
        <v>0</v>
      </c>
      <c r="BO15" s="8">
        <f t="shared" si="24"/>
        <v>0</v>
      </c>
      <c r="BP15" s="182">
        <f t="shared" si="25"/>
        <v>29.71</v>
      </c>
      <c r="BQ15" s="182">
        <f t="shared" si="26"/>
        <v>30.83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970</v>
      </c>
      <c r="G16" s="16">
        <f>'[3]21'!G18</f>
        <v>0</v>
      </c>
      <c r="H16" s="17">
        <f t="shared" si="27"/>
        <v>1290</v>
      </c>
      <c r="I16" s="15">
        <f>'[3]21'!J18</f>
        <v>272.44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272.44</v>
      </c>
      <c r="P16" s="18">
        <f>frq!C16</f>
        <v>1</v>
      </c>
      <c r="Q16" s="15">
        <f t="shared" si="29"/>
        <v>272.44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272.44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272.44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272.44</v>
      </c>
      <c r="AT16" s="8">
        <v>25.45</v>
      </c>
      <c r="AU16" s="8">
        <v>30.83</v>
      </c>
      <c r="BC16" s="8">
        <f t="shared" si="19"/>
        <v>0</v>
      </c>
      <c r="BJ16" s="8">
        <f t="shared" si="20"/>
        <v>0</v>
      </c>
      <c r="BL16" s="8">
        <f t="shared" si="21"/>
        <v>25.45</v>
      </c>
      <c r="BM16" s="8">
        <f t="shared" si="22"/>
        <v>30.83</v>
      </c>
      <c r="BN16" s="8">
        <f t="shared" si="23"/>
        <v>0</v>
      </c>
      <c r="BO16" s="8">
        <f t="shared" si="24"/>
        <v>0</v>
      </c>
      <c r="BP16" s="182">
        <f t="shared" si="25"/>
        <v>25.45</v>
      </c>
      <c r="BQ16" s="182">
        <f t="shared" si="26"/>
        <v>30.83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970</v>
      </c>
      <c r="G17" s="16">
        <f>'[3]21'!G19</f>
        <v>0</v>
      </c>
      <c r="H17" s="17">
        <f t="shared" si="27"/>
        <v>1290</v>
      </c>
      <c r="I17" s="15">
        <f>'[3]21'!J19</f>
        <v>272.44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272.44</v>
      </c>
      <c r="P17" s="18">
        <f>frq!C17</f>
        <v>1</v>
      </c>
      <c r="Q17" s="15">
        <f t="shared" si="29"/>
        <v>272.44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272.44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272.44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272.44</v>
      </c>
      <c r="AT17" s="8">
        <v>25.45</v>
      </c>
      <c r="AU17" s="8">
        <v>30.83</v>
      </c>
      <c r="BC17" s="8">
        <f t="shared" si="19"/>
        <v>0</v>
      </c>
      <c r="BJ17" s="8">
        <f t="shared" si="20"/>
        <v>0</v>
      </c>
      <c r="BL17" s="8">
        <f t="shared" si="21"/>
        <v>25.45</v>
      </c>
      <c r="BM17" s="8">
        <f t="shared" si="22"/>
        <v>30.83</v>
      </c>
      <c r="BN17" s="8">
        <f t="shared" si="23"/>
        <v>0</v>
      </c>
      <c r="BO17" s="8">
        <f t="shared" si="24"/>
        <v>0</v>
      </c>
      <c r="BP17" s="182">
        <f t="shared" si="25"/>
        <v>25.45</v>
      </c>
      <c r="BQ17" s="182">
        <f t="shared" si="26"/>
        <v>30.83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970</v>
      </c>
      <c r="G18" s="16">
        <f>'[3]21'!G20</f>
        <v>0</v>
      </c>
      <c r="H18" s="17">
        <f t="shared" si="27"/>
        <v>1290</v>
      </c>
      <c r="I18" s="15">
        <f>'[3]21'!J20</f>
        <v>272.44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272.44</v>
      </c>
      <c r="P18" s="18">
        <f>frq!C18</f>
        <v>1</v>
      </c>
      <c r="Q18" s="15">
        <f t="shared" si="29"/>
        <v>272.44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272.44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272.44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272.44</v>
      </c>
      <c r="AT18" s="8">
        <v>25.45</v>
      </c>
      <c r="AU18" s="8">
        <v>30.83</v>
      </c>
      <c r="BC18" s="8">
        <f t="shared" si="19"/>
        <v>0</v>
      </c>
      <c r="BJ18" s="8">
        <f t="shared" si="20"/>
        <v>0</v>
      </c>
      <c r="BL18" s="8">
        <f t="shared" si="21"/>
        <v>25.45</v>
      </c>
      <c r="BM18" s="8">
        <f t="shared" si="22"/>
        <v>30.83</v>
      </c>
      <c r="BN18" s="8">
        <f t="shared" si="23"/>
        <v>0</v>
      </c>
      <c r="BO18" s="8">
        <f t="shared" si="24"/>
        <v>0</v>
      </c>
      <c r="BP18" s="182">
        <f t="shared" si="25"/>
        <v>25.45</v>
      </c>
      <c r="BQ18" s="182">
        <f t="shared" si="26"/>
        <v>30.83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970</v>
      </c>
      <c r="G19" s="16">
        <f>'[3]21'!G21</f>
        <v>0</v>
      </c>
      <c r="H19" s="17">
        <f t="shared" si="27"/>
        <v>1290</v>
      </c>
      <c r="I19" s="15">
        <f>'[3]21'!J21</f>
        <v>272.44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272.44</v>
      </c>
      <c r="P19" s="18">
        <f>frq!C19</f>
        <v>1</v>
      </c>
      <c r="Q19" s="15">
        <f t="shared" si="29"/>
        <v>272.44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272.44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272.44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272.44</v>
      </c>
      <c r="AT19" s="8">
        <v>25.45</v>
      </c>
      <c r="AU19" s="8">
        <v>30.83</v>
      </c>
      <c r="BC19" s="8">
        <f t="shared" si="19"/>
        <v>0</v>
      </c>
      <c r="BJ19" s="8">
        <f t="shared" si="20"/>
        <v>0</v>
      </c>
      <c r="BL19" s="8">
        <f t="shared" si="21"/>
        <v>25.45</v>
      </c>
      <c r="BM19" s="8">
        <f t="shared" si="22"/>
        <v>30.83</v>
      </c>
      <c r="BN19" s="8">
        <f t="shared" si="23"/>
        <v>0</v>
      </c>
      <c r="BO19" s="8">
        <f t="shared" si="24"/>
        <v>0</v>
      </c>
      <c r="BP19" s="182">
        <f t="shared" si="25"/>
        <v>25.45</v>
      </c>
      <c r="BQ19" s="182">
        <f t="shared" si="26"/>
        <v>30.83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970</v>
      </c>
      <c r="G20" s="16">
        <f>'[3]21'!G22</f>
        <v>0</v>
      </c>
      <c r="H20" s="17">
        <f t="shared" si="27"/>
        <v>1290</v>
      </c>
      <c r="I20" s="15">
        <f>'[3]21'!J22</f>
        <v>272.44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272.44</v>
      </c>
      <c r="P20" s="18">
        <f>frq!C20</f>
        <v>1</v>
      </c>
      <c r="Q20" s="15">
        <f t="shared" si="29"/>
        <v>272.44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272.44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272.44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272.44</v>
      </c>
      <c r="AT20" s="8">
        <v>25.45</v>
      </c>
      <c r="AU20" s="8">
        <v>30.83</v>
      </c>
      <c r="BC20" s="8">
        <f t="shared" si="19"/>
        <v>0</v>
      </c>
      <c r="BJ20" s="8">
        <f t="shared" si="20"/>
        <v>0</v>
      </c>
      <c r="BL20" s="8">
        <f t="shared" si="21"/>
        <v>25.45</v>
      </c>
      <c r="BM20" s="8">
        <f t="shared" si="22"/>
        <v>30.83</v>
      </c>
      <c r="BN20" s="8">
        <f t="shared" si="23"/>
        <v>0</v>
      </c>
      <c r="BO20" s="8">
        <f t="shared" si="24"/>
        <v>0</v>
      </c>
      <c r="BP20" s="182">
        <f t="shared" si="25"/>
        <v>25.45</v>
      </c>
      <c r="BQ20" s="182">
        <f t="shared" si="26"/>
        <v>30.83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970</v>
      </c>
      <c r="G21" s="16">
        <f>'[3]21'!G23</f>
        <v>0</v>
      </c>
      <c r="H21" s="17">
        <f t="shared" si="27"/>
        <v>1290</v>
      </c>
      <c r="I21" s="15">
        <f>'[3]21'!J23</f>
        <v>272.44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272.44</v>
      </c>
      <c r="P21" s="18">
        <f>frq!C21</f>
        <v>1</v>
      </c>
      <c r="Q21" s="15">
        <f t="shared" si="29"/>
        <v>272.44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272.44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272.44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272.44</v>
      </c>
      <c r="AT21" s="8">
        <v>25.45</v>
      </c>
      <c r="AU21" s="8">
        <v>30.83</v>
      </c>
      <c r="BC21" s="8">
        <f t="shared" si="19"/>
        <v>0</v>
      </c>
      <c r="BJ21" s="8">
        <f t="shared" si="20"/>
        <v>0</v>
      </c>
      <c r="BL21" s="8">
        <f t="shared" si="21"/>
        <v>25.45</v>
      </c>
      <c r="BM21" s="8">
        <f t="shared" si="22"/>
        <v>30.83</v>
      </c>
      <c r="BN21" s="8">
        <f t="shared" si="23"/>
        <v>0</v>
      </c>
      <c r="BO21" s="8">
        <f t="shared" si="24"/>
        <v>0</v>
      </c>
      <c r="BP21" s="182">
        <f t="shared" si="25"/>
        <v>25.45</v>
      </c>
      <c r="BQ21" s="182">
        <f t="shared" si="26"/>
        <v>30.83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970</v>
      </c>
      <c r="G22" s="16">
        <f>'[3]21'!G24</f>
        <v>0</v>
      </c>
      <c r="H22" s="17">
        <f t="shared" si="27"/>
        <v>1290</v>
      </c>
      <c r="I22" s="15">
        <f>'[3]21'!J24</f>
        <v>272.44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272.44</v>
      </c>
      <c r="P22" s="18">
        <f>frq!C22</f>
        <v>1</v>
      </c>
      <c r="Q22" s="15">
        <f t="shared" si="29"/>
        <v>272.44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272.44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272.44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272.44</v>
      </c>
      <c r="AT22" s="8">
        <v>25.45</v>
      </c>
      <c r="AU22" s="8">
        <v>30.83</v>
      </c>
      <c r="BC22" s="8">
        <f t="shared" si="19"/>
        <v>0</v>
      </c>
      <c r="BJ22" s="8">
        <f t="shared" si="20"/>
        <v>0</v>
      </c>
      <c r="BL22" s="8">
        <f t="shared" si="21"/>
        <v>25.45</v>
      </c>
      <c r="BM22" s="8">
        <f t="shared" si="22"/>
        <v>30.83</v>
      </c>
      <c r="BN22" s="8">
        <f t="shared" si="23"/>
        <v>0</v>
      </c>
      <c r="BO22" s="8">
        <f t="shared" si="24"/>
        <v>0</v>
      </c>
      <c r="BP22" s="182">
        <f t="shared" si="25"/>
        <v>25.45</v>
      </c>
      <c r="BQ22" s="182">
        <f t="shared" si="26"/>
        <v>30.83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970</v>
      </c>
      <c r="G23" s="16">
        <f>'[3]21'!G25</f>
        <v>0</v>
      </c>
      <c r="H23" s="17">
        <f t="shared" si="27"/>
        <v>1290</v>
      </c>
      <c r="I23" s="15">
        <f>'[3]21'!J25</f>
        <v>272.44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272.44</v>
      </c>
      <c r="P23" s="18">
        <f>frq!C23</f>
        <v>1</v>
      </c>
      <c r="Q23" s="15">
        <f t="shared" si="29"/>
        <v>272.44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272.44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272.44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272.44</v>
      </c>
      <c r="AT23" s="8">
        <v>25.45</v>
      </c>
      <c r="AU23" s="8">
        <v>30.83</v>
      </c>
      <c r="BC23" s="8">
        <f t="shared" si="19"/>
        <v>0</v>
      </c>
      <c r="BJ23" s="8">
        <f t="shared" si="20"/>
        <v>0</v>
      </c>
      <c r="BL23" s="8">
        <f t="shared" si="21"/>
        <v>25.45</v>
      </c>
      <c r="BM23" s="8">
        <f t="shared" si="22"/>
        <v>30.83</v>
      </c>
      <c r="BN23" s="8">
        <f t="shared" si="23"/>
        <v>0</v>
      </c>
      <c r="BO23" s="8">
        <f t="shared" si="24"/>
        <v>0</v>
      </c>
      <c r="BP23" s="182">
        <f t="shared" si="25"/>
        <v>25.45</v>
      </c>
      <c r="BQ23" s="182">
        <f t="shared" si="26"/>
        <v>30.83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970</v>
      </c>
      <c r="G24" s="16">
        <f>'[3]21'!G26</f>
        <v>0</v>
      </c>
      <c r="H24" s="17">
        <f t="shared" si="27"/>
        <v>1290</v>
      </c>
      <c r="I24" s="15">
        <f>'[3]21'!J26</f>
        <v>272.44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272.44</v>
      </c>
      <c r="P24" s="18">
        <f>frq!C24</f>
        <v>1</v>
      </c>
      <c r="Q24" s="15">
        <f t="shared" si="29"/>
        <v>272.44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272.44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272.44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272.44</v>
      </c>
      <c r="AT24" s="8">
        <v>25.51</v>
      </c>
      <c r="AU24" s="8">
        <v>30.34</v>
      </c>
      <c r="BC24" s="8">
        <f t="shared" si="19"/>
        <v>0</v>
      </c>
      <c r="BJ24" s="8">
        <f t="shared" si="20"/>
        <v>0</v>
      </c>
      <c r="BL24" s="8">
        <f t="shared" si="21"/>
        <v>25.51</v>
      </c>
      <c r="BM24" s="8">
        <f t="shared" si="22"/>
        <v>30.34</v>
      </c>
      <c r="BN24" s="8">
        <f t="shared" si="23"/>
        <v>0</v>
      </c>
      <c r="BO24" s="8">
        <f t="shared" si="24"/>
        <v>0</v>
      </c>
      <c r="BP24" s="182">
        <f t="shared" si="25"/>
        <v>25.51</v>
      </c>
      <c r="BQ24" s="182">
        <f t="shared" si="26"/>
        <v>30.34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970</v>
      </c>
      <c r="G25" s="16">
        <f>'[3]21'!G27</f>
        <v>0</v>
      </c>
      <c r="H25" s="17">
        <f t="shared" si="27"/>
        <v>1290</v>
      </c>
      <c r="I25" s="15">
        <f>'[3]21'!J27</f>
        <v>272.44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272.44</v>
      </c>
      <c r="P25" s="18">
        <f>frq!C25</f>
        <v>1</v>
      </c>
      <c r="Q25" s="15">
        <f t="shared" si="29"/>
        <v>272.44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272.44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272.44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272.44</v>
      </c>
      <c r="AT25" s="8">
        <v>25.51</v>
      </c>
      <c r="AU25" s="8">
        <v>30.34</v>
      </c>
      <c r="BC25" s="8">
        <f t="shared" si="19"/>
        <v>0</v>
      </c>
      <c r="BJ25" s="8">
        <f t="shared" si="20"/>
        <v>0</v>
      </c>
      <c r="BL25" s="8">
        <f t="shared" si="21"/>
        <v>25.51</v>
      </c>
      <c r="BM25" s="8">
        <f t="shared" si="22"/>
        <v>30.34</v>
      </c>
      <c r="BN25" s="8">
        <f t="shared" si="23"/>
        <v>0</v>
      </c>
      <c r="BO25" s="8">
        <f t="shared" si="24"/>
        <v>0</v>
      </c>
      <c r="BP25" s="182">
        <f t="shared" si="25"/>
        <v>25.51</v>
      </c>
      <c r="BQ25" s="182">
        <f t="shared" si="26"/>
        <v>30.34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970</v>
      </c>
      <c r="G26" s="16">
        <f>'[3]21'!G28</f>
        <v>0</v>
      </c>
      <c r="H26" s="17">
        <f t="shared" si="27"/>
        <v>1290</v>
      </c>
      <c r="I26" s="15">
        <f>'[3]21'!J28</f>
        <v>272.44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272.44</v>
      </c>
      <c r="P26" s="18">
        <f>frq!C26</f>
        <v>1</v>
      </c>
      <c r="Q26" s="15">
        <f t="shared" si="29"/>
        <v>272.44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272.44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272.44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272.44</v>
      </c>
      <c r="AT26" s="8">
        <v>25.51</v>
      </c>
      <c r="AU26" s="8">
        <v>30.34</v>
      </c>
      <c r="BC26" s="8">
        <f t="shared" si="19"/>
        <v>0</v>
      </c>
      <c r="BJ26" s="8">
        <f t="shared" si="20"/>
        <v>0</v>
      </c>
      <c r="BL26" s="8">
        <f t="shared" si="21"/>
        <v>25.51</v>
      </c>
      <c r="BM26" s="8">
        <f t="shared" si="22"/>
        <v>30.34</v>
      </c>
      <c r="BN26" s="8">
        <f t="shared" si="23"/>
        <v>0</v>
      </c>
      <c r="BO26" s="8">
        <f t="shared" si="24"/>
        <v>0</v>
      </c>
      <c r="BP26" s="182">
        <f t="shared" si="25"/>
        <v>25.51</v>
      </c>
      <c r="BQ26" s="182">
        <f t="shared" si="26"/>
        <v>30.34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970</v>
      </c>
      <c r="G27" s="16">
        <f>'[3]21'!G29</f>
        <v>0</v>
      </c>
      <c r="H27" s="17">
        <f t="shared" si="27"/>
        <v>1290</v>
      </c>
      <c r="I27" s="15">
        <f>'[3]21'!J29</f>
        <v>270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270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270</v>
      </c>
      <c r="AT27" s="8">
        <v>25.51</v>
      </c>
      <c r="AU27" s="8">
        <v>30.34</v>
      </c>
      <c r="BC27" s="8">
        <f t="shared" si="19"/>
        <v>0</v>
      </c>
      <c r="BJ27" s="8">
        <f t="shared" si="20"/>
        <v>0</v>
      </c>
      <c r="BL27" s="8">
        <f t="shared" si="21"/>
        <v>25.51</v>
      </c>
      <c r="BM27" s="8">
        <f t="shared" si="22"/>
        <v>30.34</v>
      </c>
      <c r="BN27" s="8">
        <f t="shared" si="23"/>
        <v>0</v>
      </c>
      <c r="BO27" s="8">
        <f t="shared" si="24"/>
        <v>0</v>
      </c>
      <c r="BP27" s="182">
        <f t="shared" si="25"/>
        <v>25.51</v>
      </c>
      <c r="BQ27" s="182">
        <f t="shared" si="26"/>
        <v>30.34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970</v>
      </c>
      <c r="G28" s="16">
        <f>'[3]21'!G30</f>
        <v>0</v>
      </c>
      <c r="H28" s="17">
        <f t="shared" si="27"/>
        <v>1290</v>
      </c>
      <c r="I28" s="15">
        <f>'[3]21'!J30</f>
        <v>270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270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270</v>
      </c>
      <c r="AT28" s="8">
        <v>25.51</v>
      </c>
      <c r="AU28" s="8">
        <v>30.34</v>
      </c>
      <c r="BC28" s="8">
        <f t="shared" si="19"/>
        <v>0</v>
      </c>
      <c r="BJ28" s="8">
        <f t="shared" si="20"/>
        <v>0</v>
      </c>
      <c r="BL28" s="8">
        <f t="shared" si="21"/>
        <v>25.51</v>
      </c>
      <c r="BM28" s="8">
        <f t="shared" si="22"/>
        <v>30.34</v>
      </c>
      <c r="BN28" s="8">
        <f t="shared" si="23"/>
        <v>0</v>
      </c>
      <c r="BO28" s="8">
        <f t="shared" si="24"/>
        <v>0</v>
      </c>
      <c r="BP28" s="182">
        <f t="shared" si="25"/>
        <v>25.51</v>
      </c>
      <c r="BQ28" s="182">
        <f t="shared" si="26"/>
        <v>30.34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970</v>
      </c>
      <c r="G29" s="16">
        <f>'[3]21'!G31</f>
        <v>0</v>
      </c>
      <c r="H29" s="17">
        <f t="shared" si="27"/>
        <v>1290</v>
      </c>
      <c r="I29" s="15">
        <f>'[3]21'!J31</f>
        <v>270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270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270</v>
      </c>
      <c r="AT29" s="8">
        <v>25.51</v>
      </c>
      <c r="AU29" s="8">
        <v>30.34</v>
      </c>
      <c r="BC29" s="8">
        <f t="shared" si="19"/>
        <v>0</v>
      </c>
      <c r="BJ29" s="8">
        <f t="shared" si="20"/>
        <v>0</v>
      </c>
      <c r="BL29" s="8">
        <f t="shared" si="21"/>
        <v>25.51</v>
      </c>
      <c r="BM29" s="8">
        <f t="shared" si="22"/>
        <v>30.34</v>
      </c>
      <c r="BN29" s="8">
        <f t="shared" si="23"/>
        <v>0</v>
      </c>
      <c r="BO29" s="8">
        <f t="shared" si="24"/>
        <v>0</v>
      </c>
      <c r="BP29" s="182">
        <f t="shared" si="25"/>
        <v>25.51</v>
      </c>
      <c r="BQ29" s="182">
        <f t="shared" si="26"/>
        <v>30.34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970</v>
      </c>
      <c r="G30" s="16">
        <f>'[3]21'!G32</f>
        <v>0</v>
      </c>
      <c r="H30" s="17">
        <f t="shared" si="27"/>
        <v>1290</v>
      </c>
      <c r="I30" s="15">
        <f>'[3]21'!J32</f>
        <v>270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270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270</v>
      </c>
      <c r="AT30" s="8">
        <v>25.51</v>
      </c>
      <c r="AU30" s="8">
        <v>30.34</v>
      </c>
      <c r="BC30" s="8">
        <f t="shared" si="19"/>
        <v>0</v>
      </c>
      <c r="BJ30" s="8">
        <f t="shared" si="20"/>
        <v>0</v>
      </c>
      <c r="BL30" s="8">
        <f t="shared" si="21"/>
        <v>25.51</v>
      </c>
      <c r="BM30" s="8">
        <f t="shared" si="22"/>
        <v>30.34</v>
      </c>
      <c r="BN30" s="8">
        <f t="shared" si="23"/>
        <v>0</v>
      </c>
      <c r="BO30" s="8">
        <f t="shared" si="24"/>
        <v>0</v>
      </c>
      <c r="BP30" s="182">
        <f t="shared" si="25"/>
        <v>25.51</v>
      </c>
      <c r="BQ30" s="182">
        <f t="shared" si="26"/>
        <v>30.34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970</v>
      </c>
      <c r="G31" s="16">
        <f>'[3]21'!G33</f>
        <v>0</v>
      </c>
      <c r="H31" s="17">
        <f t="shared" si="27"/>
        <v>1290</v>
      </c>
      <c r="I31" s="15">
        <f>'[3]21'!J33</f>
        <v>270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270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270</v>
      </c>
      <c r="AT31" s="8">
        <v>25.51</v>
      </c>
      <c r="AU31" s="8">
        <v>30.34</v>
      </c>
      <c r="BC31" s="8">
        <f t="shared" si="19"/>
        <v>0</v>
      </c>
      <c r="BJ31" s="8">
        <f t="shared" si="20"/>
        <v>0</v>
      </c>
      <c r="BL31" s="8">
        <f t="shared" si="21"/>
        <v>25.51</v>
      </c>
      <c r="BM31" s="8">
        <f t="shared" si="22"/>
        <v>30.34</v>
      </c>
      <c r="BN31" s="8">
        <f t="shared" si="23"/>
        <v>0</v>
      </c>
      <c r="BO31" s="8">
        <f t="shared" si="24"/>
        <v>0</v>
      </c>
      <c r="BP31" s="182">
        <f t="shared" si="25"/>
        <v>25.51</v>
      </c>
      <c r="BQ31" s="182">
        <f t="shared" si="26"/>
        <v>30.34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970</v>
      </c>
      <c r="G32" s="16">
        <f>'[3]21'!G34</f>
        <v>0</v>
      </c>
      <c r="H32" s="17">
        <f t="shared" si="27"/>
        <v>1290</v>
      </c>
      <c r="I32" s="15">
        <f>'[3]21'!J34</f>
        <v>270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270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270</v>
      </c>
      <c r="AT32" s="8">
        <v>25.57</v>
      </c>
      <c r="AU32" s="8">
        <v>29.86</v>
      </c>
      <c r="BC32" s="8">
        <f t="shared" si="19"/>
        <v>0</v>
      </c>
      <c r="BJ32" s="8">
        <f t="shared" si="20"/>
        <v>0</v>
      </c>
      <c r="BL32" s="8">
        <f t="shared" si="21"/>
        <v>25.57</v>
      </c>
      <c r="BM32" s="8">
        <f t="shared" si="22"/>
        <v>29.86</v>
      </c>
      <c r="BN32" s="8">
        <f t="shared" si="23"/>
        <v>0</v>
      </c>
      <c r="BO32" s="8">
        <f t="shared" si="24"/>
        <v>0</v>
      </c>
      <c r="BP32" s="182">
        <f t="shared" si="25"/>
        <v>25.57</v>
      </c>
      <c r="BQ32" s="182">
        <f t="shared" si="26"/>
        <v>29.86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970</v>
      </c>
      <c r="G33" s="16">
        <f>'[3]21'!G35</f>
        <v>0</v>
      </c>
      <c r="H33" s="17">
        <f t="shared" si="27"/>
        <v>1290</v>
      </c>
      <c r="I33" s="15">
        <f>'[3]21'!J35</f>
        <v>270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270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270</v>
      </c>
      <c r="AT33" s="8">
        <v>25.57</v>
      </c>
      <c r="AU33" s="8">
        <v>29.86</v>
      </c>
      <c r="BC33" s="8">
        <f t="shared" si="19"/>
        <v>0</v>
      </c>
      <c r="BJ33" s="8">
        <f t="shared" si="20"/>
        <v>0</v>
      </c>
      <c r="BL33" s="8">
        <f t="shared" si="21"/>
        <v>25.57</v>
      </c>
      <c r="BM33" s="8">
        <f t="shared" si="22"/>
        <v>29.86</v>
      </c>
      <c r="BN33" s="8">
        <f t="shared" si="23"/>
        <v>0</v>
      </c>
      <c r="BO33" s="8">
        <f t="shared" si="24"/>
        <v>0</v>
      </c>
      <c r="BP33" s="182">
        <f t="shared" si="25"/>
        <v>25.57</v>
      </c>
      <c r="BQ33" s="182">
        <f t="shared" si="26"/>
        <v>29.86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970</v>
      </c>
      <c r="G34" s="16">
        <f>'[3]21'!G36</f>
        <v>0</v>
      </c>
      <c r="H34" s="17">
        <f t="shared" si="27"/>
        <v>1290</v>
      </c>
      <c r="I34" s="15">
        <f>'[3]21'!J36</f>
        <v>270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270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270</v>
      </c>
      <c r="AT34" s="8">
        <v>25.57</v>
      </c>
      <c r="AU34" s="8">
        <v>29.86</v>
      </c>
      <c r="BC34" s="8">
        <f t="shared" si="19"/>
        <v>0</v>
      </c>
      <c r="BJ34" s="8">
        <f t="shared" si="20"/>
        <v>0</v>
      </c>
      <c r="BL34" s="8">
        <f t="shared" si="21"/>
        <v>25.57</v>
      </c>
      <c r="BM34" s="8">
        <f t="shared" si="22"/>
        <v>29.86</v>
      </c>
      <c r="BN34" s="8">
        <f t="shared" si="23"/>
        <v>0</v>
      </c>
      <c r="BO34" s="8">
        <f t="shared" si="24"/>
        <v>0</v>
      </c>
      <c r="BP34" s="182">
        <f t="shared" si="25"/>
        <v>25.57</v>
      </c>
      <c r="BQ34" s="182">
        <f t="shared" si="26"/>
        <v>29.86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970</v>
      </c>
      <c r="G35" s="16">
        <f>'[3]21'!G37</f>
        <v>0</v>
      </c>
      <c r="H35" s="17">
        <f t="shared" si="27"/>
        <v>1290</v>
      </c>
      <c r="I35" s="15">
        <f>'[3]21'!J37</f>
        <v>270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270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270</v>
      </c>
      <c r="AT35" s="8">
        <v>25.57</v>
      </c>
      <c r="AU35" s="8">
        <v>29.86</v>
      </c>
      <c r="BC35" s="8">
        <f t="shared" si="19"/>
        <v>0</v>
      </c>
      <c r="BJ35" s="8">
        <f t="shared" si="20"/>
        <v>0</v>
      </c>
      <c r="BL35" s="8">
        <f t="shared" si="21"/>
        <v>25.57</v>
      </c>
      <c r="BM35" s="8">
        <f t="shared" si="22"/>
        <v>29.86</v>
      </c>
      <c r="BN35" s="8">
        <f t="shared" si="23"/>
        <v>0</v>
      </c>
      <c r="BO35" s="8">
        <f t="shared" si="24"/>
        <v>0</v>
      </c>
      <c r="BP35" s="182">
        <f t="shared" si="25"/>
        <v>25.57</v>
      </c>
      <c r="BQ35" s="182">
        <f t="shared" si="26"/>
        <v>29.86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970</v>
      </c>
      <c r="G36" s="16">
        <f>'[3]21'!G38</f>
        <v>0</v>
      </c>
      <c r="H36" s="17">
        <f t="shared" si="27"/>
        <v>1290</v>
      </c>
      <c r="I36" s="15">
        <f>'[3]21'!J38</f>
        <v>270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270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270</v>
      </c>
      <c r="AT36" s="8">
        <v>25.57</v>
      </c>
      <c r="AU36" s="8">
        <v>29.86</v>
      </c>
      <c r="BC36" s="8">
        <f t="shared" si="19"/>
        <v>0</v>
      </c>
      <c r="BJ36" s="8">
        <f t="shared" si="20"/>
        <v>0</v>
      </c>
      <c r="BL36" s="8">
        <f t="shared" si="21"/>
        <v>25.57</v>
      </c>
      <c r="BM36" s="8">
        <f t="shared" si="22"/>
        <v>29.86</v>
      </c>
      <c r="BN36" s="8">
        <f t="shared" si="23"/>
        <v>0</v>
      </c>
      <c r="BO36" s="8">
        <f t="shared" si="24"/>
        <v>0</v>
      </c>
      <c r="BP36" s="182">
        <f t="shared" si="25"/>
        <v>25.57</v>
      </c>
      <c r="BQ36" s="182">
        <f t="shared" si="26"/>
        <v>29.86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970</v>
      </c>
      <c r="G37" s="16">
        <f>'[3]21'!G39</f>
        <v>0</v>
      </c>
      <c r="H37" s="17">
        <f t="shared" si="27"/>
        <v>1290</v>
      </c>
      <c r="I37" s="15">
        <f>'[3]21'!J39</f>
        <v>270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270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270</v>
      </c>
      <c r="AT37" s="8">
        <v>25.57</v>
      </c>
      <c r="AU37" s="8">
        <v>29.86</v>
      </c>
      <c r="BC37" s="8">
        <f t="shared" si="19"/>
        <v>0</v>
      </c>
      <c r="BJ37" s="8">
        <f t="shared" si="20"/>
        <v>0</v>
      </c>
      <c r="BL37" s="8">
        <f t="shared" si="21"/>
        <v>25.57</v>
      </c>
      <c r="BM37" s="8">
        <f t="shared" si="22"/>
        <v>29.86</v>
      </c>
      <c r="BN37" s="8">
        <f t="shared" si="23"/>
        <v>0</v>
      </c>
      <c r="BO37" s="8">
        <f t="shared" si="24"/>
        <v>0</v>
      </c>
      <c r="BP37" s="182">
        <f t="shared" si="25"/>
        <v>25.57</v>
      </c>
      <c r="BQ37" s="182">
        <f t="shared" si="26"/>
        <v>29.86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970</v>
      </c>
      <c r="G38" s="16">
        <f>'[3]21'!G40</f>
        <v>0</v>
      </c>
      <c r="H38" s="17">
        <f t="shared" si="27"/>
        <v>1290</v>
      </c>
      <c r="I38" s="15">
        <f>'[3]21'!J40</f>
        <v>270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270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270</v>
      </c>
      <c r="AT38" s="8">
        <v>25.57</v>
      </c>
      <c r="AU38" s="8">
        <v>29.86</v>
      </c>
      <c r="BC38" s="8">
        <f t="shared" si="19"/>
        <v>0</v>
      </c>
      <c r="BJ38" s="8">
        <f t="shared" si="20"/>
        <v>0</v>
      </c>
      <c r="BL38" s="8">
        <f t="shared" si="21"/>
        <v>25.57</v>
      </c>
      <c r="BM38" s="8">
        <f t="shared" si="22"/>
        <v>29.86</v>
      </c>
      <c r="BN38" s="8">
        <f t="shared" si="23"/>
        <v>0</v>
      </c>
      <c r="BO38" s="8">
        <f t="shared" si="24"/>
        <v>0</v>
      </c>
      <c r="BP38" s="182">
        <f t="shared" si="25"/>
        <v>25.57</v>
      </c>
      <c r="BQ38" s="182">
        <f t="shared" si="26"/>
        <v>29.86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970</v>
      </c>
      <c r="G39" s="16">
        <f>'[3]21'!G41</f>
        <v>0</v>
      </c>
      <c r="H39" s="17">
        <f t="shared" si="27"/>
        <v>1290</v>
      </c>
      <c r="I39" s="15">
        <f>'[3]21'!J41</f>
        <v>270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270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270</v>
      </c>
      <c r="AT39" s="8">
        <v>25.57</v>
      </c>
      <c r="AU39" s="8">
        <v>29.86</v>
      </c>
      <c r="BC39" s="8">
        <f t="shared" si="19"/>
        <v>0</v>
      </c>
      <c r="BJ39" s="8">
        <f t="shared" si="20"/>
        <v>0</v>
      </c>
      <c r="BL39" s="8">
        <f t="shared" si="21"/>
        <v>25.57</v>
      </c>
      <c r="BM39" s="8">
        <f t="shared" si="22"/>
        <v>29.86</v>
      </c>
      <c r="BN39" s="8">
        <f t="shared" si="23"/>
        <v>0</v>
      </c>
      <c r="BO39" s="8">
        <f t="shared" si="24"/>
        <v>0</v>
      </c>
      <c r="BP39" s="182">
        <f t="shared" si="25"/>
        <v>25.57</v>
      </c>
      <c r="BQ39" s="182">
        <f t="shared" si="26"/>
        <v>29.86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970</v>
      </c>
      <c r="G40" s="16">
        <f>'[3]21'!G42</f>
        <v>0</v>
      </c>
      <c r="H40" s="17">
        <f t="shared" si="27"/>
        <v>1290</v>
      </c>
      <c r="I40" s="15">
        <f>'[3]21'!J42</f>
        <v>270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270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270</v>
      </c>
      <c r="AT40" s="8">
        <v>25.61</v>
      </c>
      <c r="AU40" s="8">
        <v>29.38</v>
      </c>
      <c r="BC40" s="8">
        <f t="shared" si="19"/>
        <v>0</v>
      </c>
      <c r="BJ40" s="8">
        <f t="shared" si="20"/>
        <v>0</v>
      </c>
      <c r="BL40" s="8">
        <f t="shared" si="21"/>
        <v>25.61</v>
      </c>
      <c r="BM40" s="8">
        <f t="shared" si="22"/>
        <v>29.38</v>
      </c>
      <c r="BN40" s="8">
        <f t="shared" si="23"/>
        <v>0</v>
      </c>
      <c r="BO40" s="8">
        <f t="shared" si="24"/>
        <v>0</v>
      </c>
      <c r="BP40" s="182">
        <f t="shared" si="25"/>
        <v>25.61</v>
      </c>
      <c r="BQ40" s="182">
        <f t="shared" si="26"/>
        <v>29.38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970</v>
      </c>
      <c r="G41" s="16">
        <f>'[3]21'!G43</f>
        <v>0</v>
      </c>
      <c r="H41" s="17">
        <f t="shared" si="27"/>
        <v>1290</v>
      </c>
      <c r="I41" s="15">
        <f>'[3]21'!J43</f>
        <v>270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270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270</v>
      </c>
      <c r="AT41" s="8">
        <v>25.61</v>
      </c>
      <c r="AU41" s="8">
        <v>29.38</v>
      </c>
      <c r="BC41" s="8">
        <f t="shared" si="19"/>
        <v>0</v>
      </c>
      <c r="BJ41" s="8">
        <f t="shared" si="20"/>
        <v>0</v>
      </c>
      <c r="BL41" s="8">
        <f t="shared" si="21"/>
        <v>25.61</v>
      </c>
      <c r="BM41" s="8">
        <f t="shared" si="22"/>
        <v>29.38</v>
      </c>
      <c r="BN41" s="8">
        <f t="shared" si="23"/>
        <v>0</v>
      </c>
      <c r="BO41" s="8">
        <f t="shared" si="24"/>
        <v>0</v>
      </c>
      <c r="BP41" s="182">
        <f t="shared" si="25"/>
        <v>25.61</v>
      </c>
      <c r="BQ41" s="182">
        <f t="shared" si="26"/>
        <v>29.38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970</v>
      </c>
      <c r="G42" s="16">
        <f>'[3]21'!G44</f>
        <v>0</v>
      </c>
      <c r="H42" s="17">
        <f t="shared" si="27"/>
        <v>1290</v>
      </c>
      <c r="I42" s="15">
        <f>'[3]21'!J44</f>
        <v>270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270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270</v>
      </c>
      <c r="AT42" s="8">
        <v>25.61</v>
      </c>
      <c r="AU42" s="8">
        <v>29.38</v>
      </c>
      <c r="BC42" s="8">
        <f t="shared" si="19"/>
        <v>0</v>
      </c>
      <c r="BJ42" s="8">
        <f t="shared" si="20"/>
        <v>0</v>
      </c>
      <c r="BL42" s="8">
        <f t="shared" si="21"/>
        <v>25.61</v>
      </c>
      <c r="BM42" s="8">
        <f t="shared" si="22"/>
        <v>29.38</v>
      </c>
      <c r="BN42" s="8">
        <f t="shared" si="23"/>
        <v>0</v>
      </c>
      <c r="BO42" s="8">
        <f t="shared" si="24"/>
        <v>0</v>
      </c>
      <c r="BP42" s="182">
        <f t="shared" si="25"/>
        <v>25.61</v>
      </c>
      <c r="BQ42" s="182">
        <f t="shared" si="26"/>
        <v>29.38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950</v>
      </c>
      <c r="G43" s="16">
        <f>'[3]21'!G45</f>
        <v>0</v>
      </c>
      <c r="H43" s="17">
        <f t="shared" si="27"/>
        <v>1270</v>
      </c>
      <c r="I43" s="15">
        <f>'[3]21'!J45</f>
        <v>270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270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270</v>
      </c>
      <c r="AT43" s="8">
        <v>25.61</v>
      </c>
      <c r="AU43" s="8">
        <v>29.38</v>
      </c>
      <c r="BC43" s="8">
        <f t="shared" si="19"/>
        <v>0</v>
      </c>
      <c r="BJ43" s="8">
        <f t="shared" si="20"/>
        <v>0</v>
      </c>
      <c r="BL43" s="8">
        <f t="shared" si="21"/>
        <v>25.61</v>
      </c>
      <c r="BM43" s="8">
        <f t="shared" si="22"/>
        <v>29.38</v>
      </c>
      <c r="BN43" s="8">
        <f t="shared" si="23"/>
        <v>0</v>
      </c>
      <c r="BO43" s="8">
        <f t="shared" si="24"/>
        <v>0</v>
      </c>
      <c r="BP43" s="182">
        <f t="shared" si="25"/>
        <v>25.61</v>
      </c>
      <c r="BQ43" s="182">
        <f t="shared" si="26"/>
        <v>29.38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950</v>
      </c>
      <c r="G44" s="16">
        <f>'[3]21'!G46</f>
        <v>0</v>
      </c>
      <c r="H44" s="17">
        <f t="shared" si="27"/>
        <v>1270</v>
      </c>
      <c r="I44" s="15">
        <f>'[3]21'!J46</f>
        <v>270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270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270</v>
      </c>
      <c r="AT44" s="8">
        <v>25.61</v>
      </c>
      <c r="AU44" s="8">
        <v>29.38</v>
      </c>
      <c r="BC44" s="8">
        <f t="shared" si="19"/>
        <v>0</v>
      </c>
      <c r="BJ44" s="8">
        <f t="shared" si="20"/>
        <v>0</v>
      </c>
      <c r="BL44" s="8">
        <f t="shared" si="21"/>
        <v>25.61</v>
      </c>
      <c r="BM44" s="8">
        <f t="shared" si="22"/>
        <v>29.38</v>
      </c>
      <c r="BN44" s="8">
        <f t="shared" si="23"/>
        <v>0</v>
      </c>
      <c r="BO44" s="8">
        <f t="shared" si="24"/>
        <v>0</v>
      </c>
      <c r="BP44" s="182">
        <f t="shared" si="25"/>
        <v>25.61</v>
      </c>
      <c r="BQ44" s="182">
        <f t="shared" si="26"/>
        <v>29.38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950</v>
      </c>
      <c r="G45" s="16">
        <f>'[3]21'!G47</f>
        <v>0</v>
      </c>
      <c r="H45" s="17">
        <f t="shared" si="27"/>
        <v>1270</v>
      </c>
      <c r="I45" s="15">
        <f>'[3]21'!J47</f>
        <v>270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270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270</v>
      </c>
      <c r="AT45" s="8">
        <v>25.61</v>
      </c>
      <c r="AU45" s="8">
        <v>29.38</v>
      </c>
      <c r="BC45" s="8">
        <f t="shared" si="19"/>
        <v>0</v>
      </c>
      <c r="BJ45" s="8">
        <f t="shared" si="20"/>
        <v>0</v>
      </c>
      <c r="BL45" s="8">
        <f t="shared" si="21"/>
        <v>25.61</v>
      </c>
      <c r="BM45" s="8">
        <f t="shared" si="22"/>
        <v>29.38</v>
      </c>
      <c r="BN45" s="8">
        <f t="shared" si="23"/>
        <v>0</v>
      </c>
      <c r="BO45" s="8">
        <f t="shared" si="24"/>
        <v>0</v>
      </c>
      <c r="BP45" s="182">
        <f t="shared" si="25"/>
        <v>25.61</v>
      </c>
      <c r="BQ45" s="182">
        <f t="shared" si="26"/>
        <v>29.38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950</v>
      </c>
      <c r="G46" s="16">
        <f>'[3]21'!G48</f>
        <v>0</v>
      </c>
      <c r="H46" s="17">
        <f t="shared" si="27"/>
        <v>1270</v>
      </c>
      <c r="I46" s="15">
        <f>'[3]21'!J48</f>
        <v>270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270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270</v>
      </c>
      <c r="AT46" s="8">
        <v>25.61</v>
      </c>
      <c r="AU46" s="8">
        <v>29.38</v>
      </c>
      <c r="BC46" s="8">
        <f t="shared" si="19"/>
        <v>0</v>
      </c>
      <c r="BJ46" s="8">
        <f t="shared" si="20"/>
        <v>0</v>
      </c>
      <c r="BL46" s="8">
        <f t="shared" si="21"/>
        <v>25.61</v>
      </c>
      <c r="BM46" s="8">
        <f t="shared" si="22"/>
        <v>29.38</v>
      </c>
      <c r="BN46" s="8">
        <f t="shared" si="23"/>
        <v>0</v>
      </c>
      <c r="BO46" s="8">
        <f t="shared" si="24"/>
        <v>0</v>
      </c>
      <c r="BP46" s="182">
        <f t="shared" si="25"/>
        <v>25.61</v>
      </c>
      <c r="BQ46" s="182">
        <f t="shared" si="26"/>
        <v>29.38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950</v>
      </c>
      <c r="G47" s="16">
        <f>'[3]21'!G49</f>
        <v>0</v>
      </c>
      <c r="H47" s="17">
        <f t="shared" si="27"/>
        <v>1270</v>
      </c>
      <c r="I47" s="15">
        <f>'[3]21'!J49</f>
        <v>270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270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270</v>
      </c>
      <c r="AT47" s="8">
        <v>25.61</v>
      </c>
      <c r="AU47" s="8">
        <v>29.38</v>
      </c>
      <c r="BC47" s="8">
        <f t="shared" si="19"/>
        <v>0</v>
      </c>
      <c r="BJ47" s="8">
        <f t="shared" si="20"/>
        <v>0</v>
      </c>
      <c r="BL47" s="8">
        <f t="shared" si="21"/>
        <v>25.61</v>
      </c>
      <c r="BM47" s="8">
        <f t="shared" si="22"/>
        <v>29.38</v>
      </c>
      <c r="BN47" s="8">
        <f t="shared" si="23"/>
        <v>0</v>
      </c>
      <c r="BO47" s="8">
        <f t="shared" si="24"/>
        <v>0</v>
      </c>
      <c r="BP47" s="182">
        <f t="shared" si="25"/>
        <v>25.61</v>
      </c>
      <c r="BQ47" s="182">
        <f t="shared" si="26"/>
        <v>29.38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950</v>
      </c>
      <c r="G48" s="16">
        <f>'[3]21'!G50</f>
        <v>0</v>
      </c>
      <c r="H48" s="17">
        <f t="shared" si="27"/>
        <v>1270</v>
      </c>
      <c r="I48" s="15">
        <f>'[3]21'!J50</f>
        <v>270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270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270</v>
      </c>
      <c r="AT48" s="8">
        <v>25.61</v>
      </c>
      <c r="AU48" s="8">
        <v>29.38</v>
      </c>
      <c r="BC48" s="8">
        <f t="shared" si="19"/>
        <v>0</v>
      </c>
      <c r="BJ48" s="8">
        <f t="shared" si="20"/>
        <v>0</v>
      </c>
      <c r="BL48" s="8">
        <f t="shared" si="21"/>
        <v>25.61</v>
      </c>
      <c r="BM48" s="8">
        <f t="shared" si="22"/>
        <v>29.38</v>
      </c>
      <c r="BN48" s="8">
        <f t="shared" si="23"/>
        <v>0</v>
      </c>
      <c r="BO48" s="8">
        <f t="shared" si="24"/>
        <v>0</v>
      </c>
      <c r="BP48" s="182">
        <f t="shared" si="25"/>
        <v>25.61</v>
      </c>
      <c r="BQ48" s="182">
        <f t="shared" si="26"/>
        <v>29.38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950</v>
      </c>
      <c r="G49" s="16">
        <f>'[3]21'!G51</f>
        <v>0</v>
      </c>
      <c r="H49" s="17">
        <f t="shared" si="27"/>
        <v>1270</v>
      </c>
      <c r="I49" s="15">
        <f>'[3]21'!J51</f>
        <v>270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270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270</v>
      </c>
      <c r="AT49" s="8">
        <v>25.61</v>
      </c>
      <c r="AU49" s="8">
        <v>29.38</v>
      </c>
      <c r="BC49" s="8">
        <f t="shared" si="19"/>
        <v>0</v>
      </c>
      <c r="BJ49" s="8">
        <f t="shared" si="20"/>
        <v>0</v>
      </c>
      <c r="BL49" s="8">
        <f t="shared" si="21"/>
        <v>25.61</v>
      </c>
      <c r="BM49" s="8">
        <f t="shared" si="22"/>
        <v>29.38</v>
      </c>
      <c r="BN49" s="8">
        <f t="shared" si="23"/>
        <v>0</v>
      </c>
      <c r="BO49" s="8">
        <f t="shared" si="24"/>
        <v>0</v>
      </c>
      <c r="BP49" s="182">
        <f t="shared" si="25"/>
        <v>25.61</v>
      </c>
      <c r="BQ49" s="182">
        <f t="shared" si="26"/>
        <v>29.38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950</v>
      </c>
      <c r="G50" s="16">
        <f>'[3]21'!G52</f>
        <v>0</v>
      </c>
      <c r="H50" s="17">
        <f t="shared" si="27"/>
        <v>1270</v>
      </c>
      <c r="I50" s="15">
        <f>'[3]21'!J52</f>
        <v>270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270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270</v>
      </c>
      <c r="AT50" s="8">
        <v>25.61</v>
      </c>
      <c r="AU50" s="8">
        <v>29.38</v>
      </c>
      <c r="BC50" s="8">
        <f t="shared" si="19"/>
        <v>0</v>
      </c>
      <c r="BJ50" s="8">
        <f t="shared" si="20"/>
        <v>0</v>
      </c>
      <c r="BL50" s="8">
        <f t="shared" si="21"/>
        <v>25.61</v>
      </c>
      <c r="BM50" s="8">
        <f t="shared" si="22"/>
        <v>29.38</v>
      </c>
      <c r="BN50" s="8">
        <f t="shared" si="23"/>
        <v>0</v>
      </c>
      <c r="BO50" s="8">
        <f t="shared" si="24"/>
        <v>0</v>
      </c>
      <c r="BP50" s="182">
        <f t="shared" si="25"/>
        <v>25.61</v>
      </c>
      <c r="BQ50" s="182">
        <f t="shared" si="26"/>
        <v>29.38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950</v>
      </c>
      <c r="G51" s="16">
        <f>'[3]21'!G53</f>
        <v>0</v>
      </c>
      <c r="H51" s="17">
        <f t="shared" si="27"/>
        <v>1270</v>
      </c>
      <c r="I51" s="15">
        <f>'[3]21'!J53</f>
        <v>270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270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270</v>
      </c>
      <c r="AT51" s="8">
        <v>25.61</v>
      </c>
      <c r="AU51" s="8">
        <v>29.38</v>
      </c>
      <c r="BC51" s="8">
        <f t="shared" si="19"/>
        <v>0</v>
      </c>
      <c r="BJ51" s="8">
        <f t="shared" si="20"/>
        <v>0</v>
      </c>
      <c r="BL51" s="8">
        <f t="shared" si="21"/>
        <v>25.61</v>
      </c>
      <c r="BM51" s="8">
        <f t="shared" si="22"/>
        <v>29.38</v>
      </c>
      <c r="BN51" s="8">
        <f t="shared" si="23"/>
        <v>0</v>
      </c>
      <c r="BO51" s="8">
        <f t="shared" si="24"/>
        <v>0</v>
      </c>
      <c r="BP51" s="182">
        <f t="shared" si="25"/>
        <v>25.61</v>
      </c>
      <c r="BQ51" s="182">
        <f t="shared" si="26"/>
        <v>29.38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950</v>
      </c>
      <c r="G52" s="16">
        <f>'[3]21'!G54</f>
        <v>0</v>
      </c>
      <c r="H52" s="17">
        <f t="shared" si="27"/>
        <v>1270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270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270</v>
      </c>
      <c r="AT52" s="8">
        <v>25.61</v>
      </c>
      <c r="AU52" s="8">
        <v>29.38</v>
      </c>
      <c r="BC52" s="8">
        <f t="shared" si="19"/>
        <v>0</v>
      </c>
      <c r="BJ52" s="8">
        <f t="shared" si="20"/>
        <v>0</v>
      </c>
      <c r="BL52" s="8">
        <f t="shared" si="21"/>
        <v>25.61</v>
      </c>
      <c r="BM52" s="8">
        <f t="shared" si="22"/>
        <v>29.38</v>
      </c>
      <c r="BN52" s="8">
        <f t="shared" si="23"/>
        <v>0</v>
      </c>
      <c r="BO52" s="8">
        <f t="shared" si="24"/>
        <v>0</v>
      </c>
      <c r="BP52" s="182">
        <f t="shared" si="25"/>
        <v>25.61</v>
      </c>
      <c r="BQ52" s="182">
        <f t="shared" si="26"/>
        <v>29.38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950</v>
      </c>
      <c r="G53" s="16">
        <f>'[3]21'!G55</f>
        <v>0</v>
      </c>
      <c r="H53" s="17">
        <f t="shared" si="27"/>
        <v>1270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270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270</v>
      </c>
      <c r="AT53" s="8">
        <v>25.61</v>
      </c>
      <c r="AU53" s="8">
        <v>29.38</v>
      </c>
      <c r="BC53" s="8">
        <f t="shared" si="19"/>
        <v>0</v>
      </c>
      <c r="BJ53" s="8">
        <f t="shared" si="20"/>
        <v>0</v>
      </c>
      <c r="BL53" s="8">
        <f t="shared" si="21"/>
        <v>25.61</v>
      </c>
      <c r="BM53" s="8">
        <f t="shared" si="22"/>
        <v>29.38</v>
      </c>
      <c r="BN53" s="8">
        <f t="shared" si="23"/>
        <v>0</v>
      </c>
      <c r="BO53" s="8">
        <f t="shared" si="24"/>
        <v>0</v>
      </c>
      <c r="BP53" s="182">
        <f t="shared" si="25"/>
        <v>25.61</v>
      </c>
      <c r="BQ53" s="182">
        <f t="shared" si="26"/>
        <v>29.38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950</v>
      </c>
      <c r="G54" s="16">
        <f>'[3]21'!G56</f>
        <v>0</v>
      </c>
      <c r="H54" s="17">
        <f t="shared" si="27"/>
        <v>1270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270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270</v>
      </c>
      <c r="AT54" s="8">
        <v>25.61</v>
      </c>
      <c r="AU54" s="8">
        <v>29.38</v>
      </c>
      <c r="BC54" s="8">
        <f t="shared" si="19"/>
        <v>0</v>
      </c>
      <c r="BJ54" s="8">
        <f t="shared" si="20"/>
        <v>0</v>
      </c>
      <c r="BL54" s="8">
        <f t="shared" si="21"/>
        <v>25.61</v>
      </c>
      <c r="BM54" s="8">
        <f t="shared" si="22"/>
        <v>29.38</v>
      </c>
      <c r="BN54" s="8">
        <f t="shared" si="23"/>
        <v>0</v>
      </c>
      <c r="BO54" s="8">
        <f t="shared" si="24"/>
        <v>0</v>
      </c>
      <c r="BP54" s="182">
        <f t="shared" si="25"/>
        <v>25.61</v>
      </c>
      <c r="BQ54" s="182">
        <f t="shared" si="26"/>
        <v>29.38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950</v>
      </c>
      <c r="G55" s="16">
        <f>'[3]21'!G57</f>
        <v>0</v>
      </c>
      <c r="H55" s="17">
        <f t="shared" si="27"/>
        <v>1270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270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270</v>
      </c>
      <c r="AT55" s="8">
        <v>25.61</v>
      </c>
      <c r="AU55" s="8">
        <v>29.38</v>
      </c>
      <c r="BC55" s="8">
        <f t="shared" si="19"/>
        <v>0</v>
      </c>
      <c r="BJ55" s="8">
        <f t="shared" si="20"/>
        <v>0</v>
      </c>
      <c r="BL55" s="8">
        <f t="shared" si="21"/>
        <v>25.61</v>
      </c>
      <c r="BM55" s="8">
        <f t="shared" si="22"/>
        <v>29.38</v>
      </c>
      <c r="BN55" s="8">
        <f t="shared" si="23"/>
        <v>0</v>
      </c>
      <c r="BO55" s="8">
        <f t="shared" si="24"/>
        <v>0</v>
      </c>
      <c r="BP55" s="182">
        <f t="shared" si="25"/>
        <v>25.61</v>
      </c>
      <c r="BQ55" s="182">
        <f t="shared" si="26"/>
        <v>29.38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950</v>
      </c>
      <c r="G56" s="16">
        <f>'[3]21'!G58</f>
        <v>0</v>
      </c>
      <c r="H56" s="17">
        <f t="shared" si="27"/>
        <v>1270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270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270</v>
      </c>
      <c r="AT56" s="8">
        <v>25.61</v>
      </c>
      <c r="AU56" s="8">
        <v>29.38</v>
      </c>
      <c r="BC56" s="8">
        <f t="shared" si="19"/>
        <v>0</v>
      </c>
      <c r="BJ56" s="8">
        <f t="shared" si="20"/>
        <v>0</v>
      </c>
      <c r="BL56" s="8">
        <f t="shared" si="21"/>
        <v>25.61</v>
      </c>
      <c r="BM56" s="8">
        <f t="shared" si="22"/>
        <v>29.38</v>
      </c>
      <c r="BN56" s="8">
        <f t="shared" si="23"/>
        <v>0</v>
      </c>
      <c r="BO56" s="8">
        <f t="shared" si="24"/>
        <v>0</v>
      </c>
      <c r="BP56" s="182">
        <f t="shared" si="25"/>
        <v>25.61</v>
      </c>
      <c r="BQ56" s="182">
        <f t="shared" si="26"/>
        <v>29.38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950</v>
      </c>
      <c r="G57" s="16">
        <f>'[3]21'!G59</f>
        <v>0</v>
      </c>
      <c r="H57" s="17">
        <f t="shared" si="27"/>
        <v>1270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270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270</v>
      </c>
      <c r="AT57" s="8">
        <v>25.61</v>
      </c>
      <c r="AU57" s="8">
        <v>29.38</v>
      </c>
      <c r="BC57" s="8">
        <f t="shared" si="19"/>
        <v>0</v>
      </c>
      <c r="BJ57" s="8">
        <f t="shared" si="20"/>
        <v>0</v>
      </c>
      <c r="BL57" s="8">
        <f t="shared" si="21"/>
        <v>25.61</v>
      </c>
      <c r="BM57" s="8">
        <f t="shared" si="22"/>
        <v>29.38</v>
      </c>
      <c r="BN57" s="8">
        <f t="shared" si="23"/>
        <v>0</v>
      </c>
      <c r="BO57" s="8">
        <f t="shared" si="24"/>
        <v>0</v>
      </c>
      <c r="BP57" s="182">
        <f t="shared" si="25"/>
        <v>25.61</v>
      </c>
      <c r="BQ57" s="182">
        <f t="shared" si="26"/>
        <v>29.38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950</v>
      </c>
      <c r="G58" s="16">
        <f>'[3]21'!G60</f>
        <v>0</v>
      </c>
      <c r="H58" s="17">
        <f t="shared" si="27"/>
        <v>1270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270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270</v>
      </c>
      <c r="AT58" s="8">
        <v>25.61</v>
      </c>
      <c r="AU58" s="8">
        <v>29.38</v>
      </c>
      <c r="BC58" s="8">
        <f t="shared" si="19"/>
        <v>0</v>
      </c>
      <c r="BJ58" s="8">
        <f t="shared" si="20"/>
        <v>0</v>
      </c>
      <c r="BL58" s="8">
        <f t="shared" si="21"/>
        <v>25.61</v>
      </c>
      <c r="BM58" s="8">
        <f t="shared" si="22"/>
        <v>29.38</v>
      </c>
      <c r="BN58" s="8">
        <f t="shared" si="23"/>
        <v>0</v>
      </c>
      <c r="BO58" s="8">
        <f t="shared" si="24"/>
        <v>0</v>
      </c>
      <c r="BP58" s="182">
        <f t="shared" si="25"/>
        <v>25.61</v>
      </c>
      <c r="BQ58" s="182">
        <f t="shared" si="26"/>
        <v>29.38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950</v>
      </c>
      <c r="G59" s="16">
        <f>'[3]21'!G61</f>
        <v>0</v>
      </c>
      <c r="H59" s="17">
        <f t="shared" si="27"/>
        <v>1270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270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270</v>
      </c>
      <c r="AT59" s="8">
        <v>25.61</v>
      </c>
      <c r="AU59" s="8">
        <v>29.38</v>
      </c>
      <c r="BC59" s="8">
        <f t="shared" si="19"/>
        <v>0</v>
      </c>
      <c r="BJ59" s="8">
        <f t="shared" si="20"/>
        <v>0</v>
      </c>
      <c r="BL59" s="8">
        <f t="shared" si="21"/>
        <v>25.61</v>
      </c>
      <c r="BM59" s="8">
        <f t="shared" si="22"/>
        <v>29.38</v>
      </c>
      <c r="BN59" s="8">
        <f t="shared" si="23"/>
        <v>0</v>
      </c>
      <c r="BO59" s="8">
        <f t="shared" si="24"/>
        <v>0</v>
      </c>
      <c r="BP59" s="182">
        <f t="shared" si="25"/>
        <v>25.61</v>
      </c>
      <c r="BQ59" s="182">
        <f t="shared" si="26"/>
        <v>29.38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950</v>
      </c>
      <c r="G60" s="16">
        <f>'[3]21'!G62</f>
        <v>0</v>
      </c>
      <c r="H60" s="17">
        <f t="shared" si="27"/>
        <v>1270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270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270</v>
      </c>
      <c r="AT60" s="8">
        <v>25.61</v>
      </c>
      <c r="AU60" s="8">
        <v>29.38</v>
      </c>
      <c r="BC60" s="8">
        <f t="shared" si="19"/>
        <v>0</v>
      </c>
      <c r="BJ60" s="8">
        <f t="shared" si="20"/>
        <v>0</v>
      </c>
      <c r="BL60" s="8">
        <f t="shared" si="21"/>
        <v>25.61</v>
      </c>
      <c r="BM60" s="8">
        <f t="shared" si="22"/>
        <v>29.38</v>
      </c>
      <c r="BN60" s="8">
        <f t="shared" si="23"/>
        <v>0</v>
      </c>
      <c r="BO60" s="8">
        <f t="shared" si="24"/>
        <v>0</v>
      </c>
      <c r="BP60" s="182">
        <f t="shared" si="25"/>
        <v>25.61</v>
      </c>
      <c r="BQ60" s="182">
        <f t="shared" si="26"/>
        <v>29.38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950</v>
      </c>
      <c r="G61" s="16">
        <f>'[3]21'!G63</f>
        <v>0</v>
      </c>
      <c r="H61" s="17">
        <f t="shared" si="27"/>
        <v>1270</v>
      </c>
      <c r="I61" s="15">
        <f>'[3]21'!J63</f>
        <v>270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270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270</v>
      </c>
      <c r="AT61" s="8">
        <v>25.61</v>
      </c>
      <c r="AU61" s="8">
        <v>29.38</v>
      </c>
      <c r="BC61" s="8">
        <f t="shared" si="19"/>
        <v>0</v>
      </c>
      <c r="BJ61" s="8">
        <f t="shared" si="20"/>
        <v>0</v>
      </c>
      <c r="BL61" s="8">
        <f t="shared" si="21"/>
        <v>25.61</v>
      </c>
      <c r="BM61" s="8">
        <f t="shared" si="22"/>
        <v>29.38</v>
      </c>
      <c r="BN61" s="8">
        <f t="shared" si="23"/>
        <v>0</v>
      </c>
      <c r="BO61" s="8">
        <f t="shared" si="24"/>
        <v>0</v>
      </c>
      <c r="BP61" s="182">
        <f t="shared" si="25"/>
        <v>25.61</v>
      </c>
      <c r="BQ61" s="182">
        <f t="shared" si="26"/>
        <v>29.38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950</v>
      </c>
      <c r="G62" s="16">
        <f>'[3]21'!G64</f>
        <v>0</v>
      </c>
      <c r="H62" s="17">
        <f t="shared" si="27"/>
        <v>1270</v>
      </c>
      <c r="I62" s="15">
        <f>'[3]21'!J64</f>
        <v>270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270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270</v>
      </c>
      <c r="AT62" s="8">
        <v>25.61</v>
      </c>
      <c r="AU62" s="8">
        <v>29.38</v>
      </c>
      <c r="BC62" s="8">
        <f t="shared" si="19"/>
        <v>0</v>
      </c>
      <c r="BJ62" s="8">
        <f t="shared" si="20"/>
        <v>0</v>
      </c>
      <c r="BL62" s="8">
        <f t="shared" si="21"/>
        <v>25.61</v>
      </c>
      <c r="BM62" s="8">
        <f t="shared" si="22"/>
        <v>29.38</v>
      </c>
      <c r="BN62" s="8">
        <f t="shared" si="23"/>
        <v>0</v>
      </c>
      <c r="BO62" s="8">
        <f t="shared" si="24"/>
        <v>0</v>
      </c>
      <c r="BP62" s="182">
        <f t="shared" si="25"/>
        <v>25.61</v>
      </c>
      <c r="BQ62" s="182">
        <f t="shared" si="26"/>
        <v>29.38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950</v>
      </c>
      <c r="G63" s="16">
        <f>'[3]21'!G65</f>
        <v>0</v>
      </c>
      <c r="H63" s="17">
        <f t="shared" si="27"/>
        <v>1270</v>
      </c>
      <c r="I63" s="15">
        <f>'[3]21'!J65</f>
        <v>270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270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270</v>
      </c>
      <c r="AT63" s="8">
        <v>25.61</v>
      </c>
      <c r="AU63" s="8">
        <v>29.38</v>
      </c>
      <c r="BC63" s="8">
        <f t="shared" si="19"/>
        <v>0</v>
      </c>
      <c r="BJ63" s="8">
        <f t="shared" si="20"/>
        <v>0</v>
      </c>
      <c r="BL63" s="8">
        <f t="shared" si="21"/>
        <v>25.61</v>
      </c>
      <c r="BM63" s="8">
        <f t="shared" si="22"/>
        <v>29.38</v>
      </c>
      <c r="BN63" s="8">
        <f t="shared" si="23"/>
        <v>0</v>
      </c>
      <c r="BO63" s="8">
        <f t="shared" si="24"/>
        <v>0</v>
      </c>
      <c r="BP63" s="182">
        <f t="shared" si="25"/>
        <v>25.61</v>
      </c>
      <c r="BQ63" s="182">
        <f t="shared" si="26"/>
        <v>29.38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950</v>
      </c>
      <c r="G64" s="16">
        <f>'[3]21'!G66</f>
        <v>0</v>
      </c>
      <c r="H64" s="17">
        <f t="shared" si="27"/>
        <v>1270</v>
      </c>
      <c r="I64" s="15">
        <f>'[3]21'!J66</f>
        <v>270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270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270</v>
      </c>
      <c r="AT64" s="8">
        <v>25.66</v>
      </c>
      <c r="AU64" s="8">
        <v>29.38</v>
      </c>
      <c r="BC64" s="8">
        <f t="shared" si="19"/>
        <v>0</v>
      </c>
      <c r="BJ64" s="8">
        <f t="shared" si="20"/>
        <v>0</v>
      </c>
      <c r="BL64" s="8">
        <f t="shared" si="21"/>
        <v>25.66</v>
      </c>
      <c r="BM64" s="8">
        <f t="shared" si="22"/>
        <v>29.38</v>
      </c>
      <c r="BN64" s="8">
        <f t="shared" si="23"/>
        <v>0</v>
      </c>
      <c r="BO64" s="8">
        <f t="shared" si="24"/>
        <v>0</v>
      </c>
      <c r="BP64" s="182">
        <f t="shared" si="25"/>
        <v>25.66</v>
      </c>
      <c r="BQ64" s="182">
        <f t="shared" si="26"/>
        <v>29.38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950</v>
      </c>
      <c r="G65" s="16">
        <f>'[3]21'!G67</f>
        <v>0</v>
      </c>
      <c r="H65" s="17">
        <f t="shared" si="27"/>
        <v>1270</v>
      </c>
      <c r="I65" s="15">
        <f>'[3]21'!J67</f>
        <v>270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270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270</v>
      </c>
      <c r="AT65" s="8">
        <v>25.66</v>
      </c>
      <c r="AU65" s="8">
        <v>29.38</v>
      </c>
      <c r="BC65" s="8">
        <f t="shared" si="19"/>
        <v>0</v>
      </c>
      <c r="BJ65" s="8">
        <f t="shared" si="20"/>
        <v>0</v>
      </c>
      <c r="BL65" s="8">
        <f t="shared" si="21"/>
        <v>25.66</v>
      </c>
      <c r="BM65" s="8">
        <f t="shared" si="22"/>
        <v>29.38</v>
      </c>
      <c r="BN65" s="8">
        <f t="shared" si="23"/>
        <v>0</v>
      </c>
      <c r="BO65" s="8">
        <f t="shared" si="24"/>
        <v>0</v>
      </c>
      <c r="BP65" s="182">
        <f t="shared" si="25"/>
        <v>25.66</v>
      </c>
      <c r="BQ65" s="182">
        <f t="shared" si="26"/>
        <v>29.38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950</v>
      </c>
      <c r="G66" s="16">
        <f>'[3]21'!G68</f>
        <v>0</v>
      </c>
      <c r="H66" s="17">
        <f t="shared" si="27"/>
        <v>1270</v>
      </c>
      <c r="I66" s="15">
        <f>'[3]21'!J68</f>
        <v>270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270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270</v>
      </c>
      <c r="AT66" s="8">
        <v>25.66</v>
      </c>
      <c r="AU66" s="8">
        <v>29.38</v>
      </c>
      <c r="BC66" s="8">
        <f t="shared" si="19"/>
        <v>0</v>
      </c>
      <c r="BJ66" s="8">
        <f t="shared" si="20"/>
        <v>0</v>
      </c>
      <c r="BL66" s="8">
        <f t="shared" si="21"/>
        <v>25.66</v>
      </c>
      <c r="BM66" s="8">
        <f t="shared" si="22"/>
        <v>29.38</v>
      </c>
      <c r="BN66" s="8">
        <f t="shared" si="23"/>
        <v>0</v>
      </c>
      <c r="BO66" s="8">
        <f t="shared" si="24"/>
        <v>0</v>
      </c>
      <c r="BP66" s="182">
        <f t="shared" si="25"/>
        <v>25.66</v>
      </c>
      <c r="BQ66" s="182">
        <f t="shared" si="26"/>
        <v>29.38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950</v>
      </c>
      <c r="G67" s="16">
        <f>'[3]21'!G69</f>
        <v>0</v>
      </c>
      <c r="H67" s="17">
        <f t="shared" si="27"/>
        <v>1270</v>
      </c>
      <c r="I67" s="15">
        <f>'[3]21'!J69</f>
        <v>270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270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270</v>
      </c>
      <c r="AT67" s="8">
        <v>25.66</v>
      </c>
      <c r="AU67" s="8">
        <v>29.38</v>
      </c>
      <c r="BC67" s="8">
        <f t="shared" si="19"/>
        <v>0</v>
      </c>
      <c r="BJ67" s="8">
        <f t="shared" si="20"/>
        <v>0</v>
      </c>
      <c r="BL67" s="8">
        <f t="shared" si="21"/>
        <v>25.66</v>
      </c>
      <c r="BM67" s="8">
        <f t="shared" si="22"/>
        <v>29.38</v>
      </c>
      <c r="BN67" s="8">
        <f t="shared" si="23"/>
        <v>0</v>
      </c>
      <c r="BO67" s="8">
        <f t="shared" si="24"/>
        <v>0</v>
      </c>
      <c r="BP67" s="182">
        <f t="shared" si="25"/>
        <v>25.66</v>
      </c>
      <c r="BQ67" s="182">
        <f t="shared" si="26"/>
        <v>29.38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950</v>
      </c>
      <c r="G68" s="16">
        <f>'[3]21'!G70</f>
        <v>0</v>
      </c>
      <c r="H68" s="17">
        <f t="shared" si="27"/>
        <v>1270</v>
      </c>
      <c r="I68" s="15">
        <f>'[3]21'!J70</f>
        <v>270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270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270</v>
      </c>
      <c r="AT68" s="8">
        <v>25.21</v>
      </c>
      <c r="AU68" s="8">
        <v>29.38</v>
      </c>
      <c r="BC68" s="8">
        <f t="shared" ref="BC68:BC98" si="51">SUM(AW68:BB68)</f>
        <v>0</v>
      </c>
      <c r="BJ68" s="8">
        <f t="shared" ref="BJ68:BJ98" si="52">SUM(BD68:BI68)</f>
        <v>0</v>
      </c>
      <c r="BL68" s="8">
        <f t="shared" ref="BL68:BL98" si="53">AT68</f>
        <v>25.21</v>
      </c>
      <c r="BM68" s="8">
        <f t="shared" ref="BM68:BM98" si="54">AU68</f>
        <v>29.38</v>
      </c>
      <c r="BN68" s="8">
        <f t="shared" ref="BN68:BN98" si="55">BC68</f>
        <v>0</v>
      </c>
      <c r="BO68" s="8">
        <f t="shared" ref="BO68:BO98" si="56">BJ68</f>
        <v>0</v>
      </c>
      <c r="BP68" s="182">
        <f t="shared" ref="BP68:BP98" si="57">BL68-BN68</f>
        <v>25.21</v>
      </c>
      <c r="BQ68" s="182">
        <f t="shared" ref="BQ68:BQ98" si="58">BM68-BO68</f>
        <v>29.38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950</v>
      </c>
      <c r="G69" s="16">
        <f>'[3]21'!G71</f>
        <v>0</v>
      </c>
      <c r="H69" s="17">
        <f t="shared" ref="H69:H98" si="59">SUM(B69:G69)</f>
        <v>1270</v>
      </c>
      <c r="I69" s="15">
        <f>'[3]21'!J71</f>
        <v>270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270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270</v>
      </c>
      <c r="AT69" s="8">
        <v>23.5</v>
      </c>
      <c r="AU69" s="8">
        <v>29.38</v>
      </c>
      <c r="BC69" s="8">
        <f t="shared" si="51"/>
        <v>0</v>
      </c>
      <c r="BJ69" s="8">
        <f t="shared" si="52"/>
        <v>0</v>
      </c>
      <c r="BL69" s="8">
        <f t="shared" si="53"/>
        <v>23.5</v>
      </c>
      <c r="BM69" s="8">
        <f t="shared" si="54"/>
        <v>29.38</v>
      </c>
      <c r="BN69" s="8">
        <f t="shared" si="55"/>
        <v>0</v>
      </c>
      <c r="BO69" s="8">
        <f t="shared" si="56"/>
        <v>0</v>
      </c>
      <c r="BP69" s="182">
        <f t="shared" si="57"/>
        <v>23.5</v>
      </c>
      <c r="BQ69" s="182">
        <f t="shared" si="58"/>
        <v>29.38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950</v>
      </c>
      <c r="G70" s="16">
        <f>'[3]21'!G72</f>
        <v>0</v>
      </c>
      <c r="H70" s="17">
        <f t="shared" si="59"/>
        <v>1270</v>
      </c>
      <c r="I70" s="15">
        <f>'[3]21'!J72</f>
        <v>270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270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270</v>
      </c>
      <c r="AT70" s="8">
        <v>14.88</v>
      </c>
      <c r="AU70" s="8">
        <v>29.38</v>
      </c>
      <c r="BC70" s="8">
        <f t="shared" si="51"/>
        <v>0</v>
      </c>
      <c r="BJ70" s="8">
        <f t="shared" si="52"/>
        <v>0</v>
      </c>
      <c r="BL70" s="8">
        <f t="shared" si="53"/>
        <v>14.88</v>
      </c>
      <c r="BM70" s="8">
        <f t="shared" si="54"/>
        <v>29.38</v>
      </c>
      <c r="BN70" s="8">
        <f t="shared" si="55"/>
        <v>0</v>
      </c>
      <c r="BO70" s="8">
        <f t="shared" si="56"/>
        <v>0</v>
      </c>
      <c r="BP70" s="182">
        <f t="shared" si="57"/>
        <v>14.88</v>
      </c>
      <c r="BQ70" s="182">
        <f t="shared" si="58"/>
        <v>29.38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950</v>
      </c>
      <c r="G71" s="16">
        <f>'[3]21'!G73</f>
        <v>0</v>
      </c>
      <c r="H71" s="17">
        <f t="shared" si="59"/>
        <v>1270</v>
      </c>
      <c r="I71" s="15">
        <f>'[3]21'!J73</f>
        <v>270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270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270</v>
      </c>
      <c r="AT71" s="8">
        <v>14.88</v>
      </c>
      <c r="AU71" s="8">
        <v>29.38</v>
      </c>
      <c r="BC71" s="8">
        <f t="shared" si="51"/>
        <v>0</v>
      </c>
      <c r="BJ71" s="8">
        <f t="shared" si="52"/>
        <v>0</v>
      </c>
      <c r="BL71" s="8">
        <f t="shared" si="53"/>
        <v>14.88</v>
      </c>
      <c r="BM71" s="8">
        <f t="shared" si="54"/>
        <v>29.38</v>
      </c>
      <c r="BN71" s="8">
        <f t="shared" si="55"/>
        <v>0</v>
      </c>
      <c r="BO71" s="8">
        <f t="shared" si="56"/>
        <v>0</v>
      </c>
      <c r="BP71" s="182">
        <f t="shared" si="57"/>
        <v>14.88</v>
      </c>
      <c r="BQ71" s="182">
        <f t="shared" si="58"/>
        <v>29.38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950</v>
      </c>
      <c r="G72" s="16">
        <f>'[3]21'!G74</f>
        <v>0</v>
      </c>
      <c r="H72" s="17">
        <f t="shared" si="59"/>
        <v>1270</v>
      </c>
      <c r="I72" s="15">
        <f>'[3]21'!J74</f>
        <v>270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270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270</v>
      </c>
      <c r="AT72" s="8">
        <v>12.04</v>
      </c>
      <c r="AU72" s="8">
        <v>29.86</v>
      </c>
      <c r="BC72" s="8">
        <f t="shared" si="51"/>
        <v>0</v>
      </c>
      <c r="BJ72" s="8">
        <f t="shared" si="52"/>
        <v>0</v>
      </c>
      <c r="BL72" s="8">
        <f t="shared" si="53"/>
        <v>12.04</v>
      </c>
      <c r="BM72" s="8">
        <f t="shared" si="54"/>
        <v>29.86</v>
      </c>
      <c r="BN72" s="8">
        <f t="shared" si="55"/>
        <v>0</v>
      </c>
      <c r="BO72" s="8">
        <f t="shared" si="56"/>
        <v>0</v>
      </c>
      <c r="BP72" s="182">
        <f t="shared" si="57"/>
        <v>12.04</v>
      </c>
      <c r="BQ72" s="182">
        <f t="shared" si="58"/>
        <v>29.86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950</v>
      </c>
      <c r="G73" s="16">
        <f>'[3]21'!G75</f>
        <v>0</v>
      </c>
      <c r="H73" s="17">
        <f t="shared" si="59"/>
        <v>1270</v>
      </c>
      <c r="I73" s="15">
        <f>'[3]21'!J75</f>
        <v>270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270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270</v>
      </c>
      <c r="AT73" s="8">
        <v>12.04</v>
      </c>
      <c r="AU73" s="8">
        <v>29.86</v>
      </c>
      <c r="BC73" s="8">
        <f t="shared" si="51"/>
        <v>0</v>
      </c>
      <c r="BJ73" s="8">
        <f t="shared" si="52"/>
        <v>0</v>
      </c>
      <c r="BL73" s="8">
        <f t="shared" si="53"/>
        <v>12.04</v>
      </c>
      <c r="BM73" s="8">
        <f t="shared" si="54"/>
        <v>29.86</v>
      </c>
      <c r="BN73" s="8">
        <f t="shared" si="55"/>
        <v>0</v>
      </c>
      <c r="BO73" s="8">
        <f t="shared" si="56"/>
        <v>0</v>
      </c>
      <c r="BP73" s="182">
        <f t="shared" si="57"/>
        <v>12.04</v>
      </c>
      <c r="BQ73" s="182">
        <f t="shared" si="58"/>
        <v>29.86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950</v>
      </c>
      <c r="G74" s="16">
        <f>'[3]21'!G76</f>
        <v>0</v>
      </c>
      <c r="H74" s="17">
        <f t="shared" si="59"/>
        <v>1270</v>
      </c>
      <c r="I74" s="15">
        <f>'[3]21'!J76</f>
        <v>270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270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270</v>
      </c>
      <c r="AT74" s="8">
        <v>29.71</v>
      </c>
      <c r="AU74" s="8">
        <v>29.86</v>
      </c>
      <c r="BC74" s="8">
        <f t="shared" si="51"/>
        <v>0</v>
      </c>
      <c r="BJ74" s="8">
        <f t="shared" si="52"/>
        <v>0</v>
      </c>
      <c r="BL74" s="8">
        <f t="shared" si="53"/>
        <v>29.71</v>
      </c>
      <c r="BM74" s="8">
        <f t="shared" si="54"/>
        <v>29.86</v>
      </c>
      <c r="BN74" s="8">
        <f t="shared" si="55"/>
        <v>0</v>
      </c>
      <c r="BO74" s="8">
        <f t="shared" si="56"/>
        <v>0</v>
      </c>
      <c r="BP74" s="182">
        <f t="shared" si="57"/>
        <v>29.71</v>
      </c>
      <c r="BQ74" s="182">
        <f t="shared" si="58"/>
        <v>29.86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970</v>
      </c>
      <c r="G75" s="16">
        <f>'[3]21'!G77</f>
        <v>0</v>
      </c>
      <c r="H75" s="17">
        <f t="shared" si="59"/>
        <v>1290</v>
      </c>
      <c r="I75" s="15">
        <f>'[3]21'!J77</f>
        <v>270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270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270</v>
      </c>
      <c r="AT75" s="8">
        <v>29.71</v>
      </c>
      <c r="AU75" s="8">
        <v>29.86</v>
      </c>
      <c r="BC75" s="8">
        <f t="shared" si="51"/>
        <v>0</v>
      </c>
      <c r="BJ75" s="8">
        <f t="shared" si="52"/>
        <v>0</v>
      </c>
      <c r="BL75" s="8">
        <f t="shared" si="53"/>
        <v>29.71</v>
      </c>
      <c r="BM75" s="8">
        <f t="shared" si="54"/>
        <v>29.86</v>
      </c>
      <c r="BN75" s="8">
        <f t="shared" si="55"/>
        <v>0</v>
      </c>
      <c r="BO75" s="8">
        <f t="shared" si="56"/>
        <v>0</v>
      </c>
      <c r="BP75" s="182">
        <f t="shared" si="57"/>
        <v>29.71</v>
      </c>
      <c r="BQ75" s="182">
        <f t="shared" si="58"/>
        <v>29.86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970</v>
      </c>
      <c r="G76" s="16">
        <f>'[3]21'!G78</f>
        <v>0</v>
      </c>
      <c r="H76" s="17">
        <f t="shared" si="59"/>
        <v>1290</v>
      </c>
      <c r="I76" s="15">
        <f>'[3]21'!J78</f>
        <v>270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270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270</v>
      </c>
      <c r="AT76" s="8">
        <v>29.71</v>
      </c>
      <c r="AU76" s="8">
        <v>29.86</v>
      </c>
      <c r="BC76" s="8">
        <f t="shared" si="51"/>
        <v>0</v>
      </c>
      <c r="BJ76" s="8">
        <f t="shared" si="52"/>
        <v>0</v>
      </c>
      <c r="BL76" s="8">
        <f t="shared" si="53"/>
        <v>29.71</v>
      </c>
      <c r="BM76" s="8">
        <f t="shared" si="54"/>
        <v>29.86</v>
      </c>
      <c r="BN76" s="8">
        <f t="shared" si="55"/>
        <v>0</v>
      </c>
      <c r="BO76" s="8">
        <f t="shared" si="56"/>
        <v>0</v>
      </c>
      <c r="BP76" s="182">
        <f t="shared" si="57"/>
        <v>29.71</v>
      </c>
      <c r="BQ76" s="182">
        <f t="shared" si="58"/>
        <v>29.86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970</v>
      </c>
      <c r="G77" s="16">
        <f>'[3]21'!G79</f>
        <v>0</v>
      </c>
      <c r="H77" s="17">
        <f t="shared" si="59"/>
        <v>1290</v>
      </c>
      <c r="I77" s="15">
        <f>'[3]21'!J79</f>
        <v>270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270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270</v>
      </c>
      <c r="AT77" s="8">
        <v>29.71</v>
      </c>
      <c r="AU77" s="8">
        <v>29.86</v>
      </c>
      <c r="BC77" s="8">
        <f t="shared" si="51"/>
        <v>0</v>
      </c>
      <c r="BJ77" s="8">
        <f t="shared" si="52"/>
        <v>0</v>
      </c>
      <c r="BL77" s="8">
        <f t="shared" si="53"/>
        <v>29.71</v>
      </c>
      <c r="BM77" s="8">
        <f t="shared" si="54"/>
        <v>29.86</v>
      </c>
      <c r="BN77" s="8">
        <f t="shared" si="55"/>
        <v>0</v>
      </c>
      <c r="BO77" s="8">
        <f t="shared" si="56"/>
        <v>0</v>
      </c>
      <c r="BP77" s="182">
        <f t="shared" si="57"/>
        <v>29.71</v>
      </c>
      <c r="BQ77" s="182">
        <f t="shared" si="58"/>
        <v>29.86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970</v>
      </c>
      <c r="G78" s="16">
        <f>'[3]21'!G80</f>
        <v>0</v>
      </c>
      <c r="H78" s="17">
        <f t="shared" si="59"/>
        <v>1290</v>
      </c>
      <c r="I78" s="15">
        <f>'[3]21'!J80</f>
        <v>270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270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270</v>
      </c>
      <c r="AT78" s="8">
        <v>29.71</v>
      </c>
      <c r="AU78" s="8">
        <v>29.86</v>
      </c>
      <c r="BC78" s="8">
        <f t="shared" si="51"/>
        <v>0</v>
      </c>
      <c r="BJ78" s="8">
        <f t="shared" si="52"/>
        <v>0</v>
      </c>
      <c r="BL78" s="8">
        <f t="shared" si="53"/>
        <v>29.71</v>
      </c>
      <c r="BM78" s="8">
        <f t="shared" si="54"/>
        <v>29.86</v>
      </c>
      <c r="BN78" s="8">
        <f t="shared" si="55"/>
        <v>0</v>
      </c>
      <c r="BO78" s="8">
        <f t="shared" si="56"/>
        <v>0</v>
      </c>
      <c r="BP78" s="182">
        <f t="shared" si="57"/>
        <v>29.71</v>
      </c>
      <c r="BQ78" s="182">
        <f t="shared" si="58"/>
        <v>29.86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970</v>
      </c>
      <c r="G79" s="16">
        <f>'[3]21'!G81</f>
        <v>0</v>
      </c>
      <c r="H79" s="17">
        <f t="shared" si="59"/>
        <v>1290</v>
      </c>
      <c r="I79" s="15">
        <f>'[3]21'!J81</f>
        <v>270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270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270</v>
      </c>
      <c r="AT79" s="8">
        <v>29.71</v>
      </c>
      <c r="AU79" s="8">
        <v>29.86</v>
      </c>
      <c r="BC79" s="8">
        <f t="shared" si="51"/>
        <v>0</v>
      </c>
      <c r="BJ79" s="8">
        <f t="shared" si="52"/>
        <v>0</v>
      </c>
      <c r="BL79" s="8">
        <f t="shared" si="53"/>
        <v>29.71</v>
      </c>
      <c r="BM79" s="8">
        <f t="shared" si="54"/>
        <v>29.86</v>
      </c>
      <c r="BN79" s="8">
        <f t="shared" si="55"/>
        <v>0</v>
      </c>
      <c r="BO79" s="8">
        <f t="shared" si="56"/>
        <v>0</v>
      </c>
      <c r="BP79" s="182">
        <f t="shared" si="57"/>
        <v>29.71</v>
      </c>
      <c r="BQ79" s="182">
        <f t="shared" si="58"/>
        <v>29.86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970</v>
      </c>
      <c r="G80" s="16">
        <f>'[3]21'!G82</f>
        <v>0</v>
      </c>
      <c r="H80" s="17">
        <f t="shared" si="59"/>
        <v>1290</v>
      </c>
      <c r="I80" s="15">
        <f>'[3]21'!J82</f>
        <v>270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270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270</v>
      </c>
      <c r="AT80" s="8">
        <v>29.71</v>
      </c>
      <c r="AU80" s="8">
        <v>30.34</v>
      </c>
      <c r="BC80" s="8">
        <f t="shared" si="51"/>
        <v>0</v>
      </c>
      <c r="BJ80" s="8">
        <f t="shared" si="52"/>
        <v>0</v>
      </c>
      <c r="BL80" s="8">
        <f t="shared" si="53"/>
        <v>29.71</v>
      </c>
      <c r="BM80" s="8">
        <f t="shared" si="54"/>
        <v>30.34</v>
      </c>
      <c r="BN80" s="8">
        <f t="shared" si="55"/>
        <v>0</v>
      </c>
      <c r="BO80" s="8">
        <f t="shared" si="56"/>
        <v>0</v>
      </c>
      <c r="BP80" s="182">
        <f t="shared" si="57"/>
        <v>29.71</v>
      </c>
      <c r="BQ80" s="182">
        <f t="shared" si="58"/>
        <v>30.34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970</v>
      </c>
      <c r="G81" s="16">
        <f>'[3]21'!G83</f>
        <v>0</v>
      </c>
      <c r="H81" s="17">
        <f t="shared" si="59"/>
        <v>1290</v>
      </c>
      <c r="I81" s="15">
        <f>'[3]21'!J83</f>
        <v>270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270</v>
      </c>
      <c r="AT81" s="8">
        <v>29.71</v>
      </c>
      <c r="AU81" s="8">
        <v>30.34</v>
      </c>
      <c r="BC81" s="8">
        <f t="shared" si="51"/>
        <v>0</v>
      </c>
      <c r="BJ81" s="8">
        <f t="shared" si="52"/>
        <v>0</v>
      </c>
      <c r="BL81" s="8">
        <f t="shared" si="53"/>
        <v>29.71</v>
      </c>
      <c r="BM81" s="8">
        <f t="shared" si="54"/>
        <v>30.34</v>
      </c>
      <c r="BN81" s="8">
        <f t="shared" si="55"/>
        <v>0</v>
      </c>
      <c r="BO81" s="8">
        <f t="shared" si="56"/>
        <v>0</v>
      </c>
      <c r="BP81" s="182">
        <f t="shared" si="57"/>
        <v>29.71</v>
      </c>
      <c r="BQ81" s="182">
        <f t="shared" si="58"/>
        <v>30.34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970</v>
      </c>
      <c r="G82" s="16">
        <f>'[3]21'!G84</f>
        <v>0</v>
      </c>
      <c r="H82" s="17">
        <f t="shared" si="59"/>
        <v>1290</v>
      </c>
      <c r="I82" s="15">
        <f>'[3]21'!J84</f>
        <v>270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270</v>
      </c>
      <c r="AT82" s="8">
        <v>29.71</v>
      </c>
      <c r="AU82" s="8">
        <v>30.34</v>
      </c>
      <c r="BC82" s="8">
        <f t="shared" si="51"/>
        <v>0</v>
      </c>
      <c r="BJ82" s="8">
        <f t="shared" si="52"/>
        <v>0</v>
      </c>
      <c r="BL82" s="8">
        <f t="shared" si="53"/>
        <v>29.71</v>
      </c>
      <c r="BM82" s="8">
        <f t="shared" si="54"/>
        <v>30.34</v>
      </c>
      <c r="BN82" s="8">
        <f t="shared" si="55"/>
        <v>0</v>
      </c>
      <c r="BO82" s="8">
        <f t="shared" si="56"/>
        <v>0</v>
      </c>
      <c r="BP82" s="182">
        <f t="shared" si="57"/>
        <v>29.71</v>
      </c>
      <c r="BQ82" s="182">
        <f t="shared" si="58"/>
        <v>30.34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970</v>
      </c>
      <c r="G83" s="16">
        <f>'[3]21'!G85</f>
        <v>0</v>
      </c>
      <c r="H83" s="17">
        <f t="shared" si="59"/>
        <v>1290</v>
      </c>
      <c r="I83" s="15">
        <f>'[3]21'!J85</f>
        <v>270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270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270</v>
      </c>
      <c r="AT83" s="8">
        <v>29.71</v>
      </c>
      <c r="AU83" s="8">
        <v>30.34</v>
      </c>
      <c r="BC83" s="8">
        <f t="shared" si="51"/>
        <v>0</v>
      </c>
      <c r="BJ83" s="8">
        <f t="shared" si="52"/>
        <v>0</v>
      </c>
      <c r="BL83" s="8">
        <f t="shared" si="53"/>
        <v>29.71</v>
      </c>
      <c r="BM83" s="8">
        <f t="shared" si="54"/>
        <v>30.34</v>
      </c>
      <c r="BN83" s="8">
        <f t="shared" si="55"/>
        <v>0</v>
      </c>
      <c r="BO83" s="8">
        <f t="shared" si="56"/>
        <v>0</v>
      </c>
      <c r="BP83" s="182">
        <f t="shared" si="57"/>
        <v>29.71</v>
      </c>
      <c r="BQ83" s="182">
        <f t="shared" si="58"/>
        <v>30.34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970</v>
      </c>
      <c r="G84" s="16">
        <f>'[3]21'!G86</f>
        <v>0</v>
      </c>
      <c r="H84" s="17">
        <f t="shared" si="59"/>
        <v>1290</v>
      </c>
      <c r="I84" s="15">
        <f>'[3]21'!J86</f>
        <v>270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270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270</v>
      </c>
      <c r="AT84" s="8">
        <v>29.71</v>
      </c>
      <c r="AU84" s="8">
        <v>30.34</v>
      </c>
      <c r="BC84" s="8">
        <f t="shared" si="51"/>
        <v>0</v>
      </c>
      <c r="BJ84" s="8">
        <f t="shared" si="52"/>
        <v>0</v>
      </c>
      <c r="BL84" s="8">
        <f t="shared" si="53"/>
        <v>29.71</v>
      </c>
      <c r="BM84" s="8">
        <f t="shared" si="54"/>
        <v>30.34</v>
      </c>
      <c r="BN84" s="8">
        <f t="shared" si="55"/>
        <v>0</v>
      </c>
      <c r="BO84" s="8">
        <f t="shared" si="56"/>
        <v>0</v>
      </c>
      <c r="BP84" s="182">
        <f t="shared" si="57"/>
        <v>29.71</v>
      </c>
      <c r="BQ84" s="182">
        <f t="shared" si="58"/>
        <v>30.34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970</v>
      </c>
      <c r="G85" s="16">
        <f>'[3]21'!G87</f>
        <v>0</v>
      </c>
      <c r="H85" s="17">
        <f t="shared" si="59"/>
        <v>1290</v>
      </c>
      <c r="I85" s="15">
        <f>'[3]21'!J87</f>
        <v>288.33999999999997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288.33999999999997</v>
      </c>
      <c r="P85" s="18">
        <f>frq!C85</f>
        <v>1</v>
      </c>
      <c r="Q85" s="15">
        <f t="shared" si="33"/>
        <v>288.33999999999997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288.33999999999997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288.33999999999997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288.33999999999997</v>
      </c>
      <c r="AT85" s="8">
        <v>29.71</v>
      </c>
      <c r="AU85" s="8">
        <v>30.34</v>
      </c>
      <c r="BC85" s="8">
        <f t="shared" si="51"/>
        <v>0</v>
      </c>
      <c r="BJ85" s="8">
        <f t="shared" si="52"/>
        <v>0</v>
      </c>
      <c r="BL85" s="8">
        <f t="shared" si="53"/>
        <v>29.71</v>
      </c>
      <c r="BM85" s="8">
        <f t="shared" si="54"/>
        <v>30.34</v>
      </c>
      <c r="BN85" s="8">
        <f t="shared" si="55"/>
        <v>0</v>
      </c>
      <c r="BO85" s="8">
        <f t="shared" si="56"/>
        <v>0</v>
      </c>
      <c r="BP85" s="182">
        <f t="shared" si="57"/>
        <v>29.71</v>
      </c>
      <c r="BQ85" s="182">
        <f t="shared" si="58"/>
        <v>30.34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970</v>
      </c>
      <c r="G86" s="16">
        <f>'[3]21'!G88</f>
        <v>0</v>
      </c>
      <c r="H86" s="17">
        <f t="shared" si="59"/>
        <v>1290</v>
      </c>
      <c r="I86" s="15">
        <f>'[3]21'!J88</f>
        <v>309.83999999999997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309.83999999999997</v>
      </c>
      <c r="P86" s="18">
        <f>frq!C86</f>
        <v>1</v>
      </c>
      <c r="Q86" s="15">
        <f t="shared" si="33"/>
        <v>309.83999999999997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309.83999999999997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309.83999999999997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309.83999999999997</v>
      </c>
      <c r="AT86" s="8">
        <v>29.71</v>
      </c>
      <c r="AU86" s="8">
        <v>30.34</v>
      </c>
      <c r="BC86" s="8">
        <f t="shared" si="51"/>
        <v>0</v>
      </c>
      <c r="BJ86" s="8">
        <f t="shared" si="52"/>
        <v>0</v>
      </c>
      <c r="BL86" s="8">
        <f t="shared" si="53"/>
        <v>29.71</v>
      </c>
      <c r="BM86" s="8">
        <f t="shared" si="54"/>
        <v>30.34</v>
      </c>
      <c r="BN86" s="8">
        <f t="shared" si="55"/>
        <v>0</v>
      </c>
      <c r="BO86" s="8">
        <f t="shared" si="56"/>
        <v>0</v>
      </c>
      <c r="BP86" s="182">
        <f t="shared" si="57"/>
        <v>29.71</v>
      </c>
      <c r="BQ86" s="182">
        <f t="shared" si="58"/>
        <v>30.34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970</v>
      </c>
      <c r="G87" s="16">
        <f>'[3]21'!G89</f>
        <v>0</v>
      </c>
      <c r="H87" s="17">
        <f t="shared" si="59"/>
        <v>1290</v>
      </c>
      <c r="I87" s="15">
        <f>'[3]21'!J89</f>
        <v>288.33999999999997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288.33999999999997</v>
      </c>
      <c r="P87" s="18">
        <f>frq!C87</f>
        <v>1</v>
      </c>
      <c r="Q87" s="15">
        <f t="shared" si="33"/>
        <v>288.33999999999997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288.33999999999997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288.33999999999997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288.33999999999997</v>
      </c>
      <c r="AT87" s="8">
        <v>29.71</v>
      </c>
      <c r="AU87" s="8">
        <v>30.34</v>
      </c>
      <c r="BC87" s="8">
        <f t="shared" si="51"/>
        <v>0</v>
      </c>
      <c r="BJ87" s="8">
        <f t="shared" si="52"/>
        <v>0</v>
      </c>
      <c r="BL87" s="8">
        <f t="shared" si="53"/>
        <v>29.71</v>
      </c>
      <c r="BM87" s="8">
        <f t="shared" si="54"/>
        <v>30.34</v>
      </c>
      <c r="BN87" s="8">
        <f t="shared" si="55"/>
        <v>0</v>
      </c>
      <c r="BO87" s="8">
        <f t="shared" si="56"/>
        <v>0</v>
      </c>
      <c r="BP87" s="182">
        <f t="shared" si="57"/>
        <v>29.71</v>
      </c>
      <c r="BQ87" s="182">
        <f t="shared" si="58"/>
        <v>30.34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970</v>
      </c>
      <c r="G88" s="16">
        <f>'[3]21'!G90</f>
        <v>0</v>
      </c>
      <c r="H88" s="17">
        <f t="shared" si="59"/>
        <v>1290</v>
      </c>
      <c r="I88" s="15">
        <f>'[3]21'!J90</f>
        <v>288.33999999999997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288.33999999999997</v>
      </c>
      <c r="P88" s="18">
        <f>frq!C88</f>
        <v>1</v>
      </c>
      <c r="Q88" s="15">
        <f t="shared" si="33"/>
        <v>288.33999999999997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288.33999999999997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288.33999999999997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288.33999999999997</v>
      </c>
      <c r="BC88" s="8">
        <f t="shared" si="51"/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970</v>
      </c>
      <c r="G89" s="16">
        <f>'[3]21'!G91</f>
        <v>0</v>
      </c>
      <c r="H89" s="17">
        <f t="shared" si="59"/>
        <v>1290</v>
      </c>
      <c r="I89" s="15">
        <f>'[3]21'!J91</f>
        <v>288.33999999999997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288.33999999999997</v>
      </c>
      <c r="P89" s="18">
        <f>frq!C89</f>
        <v>1</v>
      </c>
      <c r="Q89" s="15">
        <f t="shared" si="33"/>
        <v>288.33999999999997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288.33999999999997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288.33999999999997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288.33999999999997</v>
      </c>
      <c r="BC89" s="8">
        <f t="shared" si="51"/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970</v>
      </c>
      <c r="G90" s="16">
        <f>'[3]21'!G92</f>
        <v>0</v>
      </c>
      <c r="H90" s="17">
        <f t="shared" si="59"/>
        <v>1290</v>
      </c>
      <c r="I90" s="15">
        <f>'[3]21'!J92</f>
        <v>288.33999999999997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288.33999999999997</v>
      </c>
      <c r="P90" s="18">
        <f>frq!C90</f>
        <v>1</v>
      </c>
      <c r="Q90" s="15">
        <f t="shared" si="33"/>
        <v>288.33999999999997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288.33999999999997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288.33999999999997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288.33999999999997</v>
      </c>
      <c r="BC90" s="8">
        <f t="shared" si="51"/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970</v>
      </c>
      <c r="G91" s="16">
        <f>'[3]21'!G93</f>
        <v>0</v>
      </c>
      <c r="H91" s="17">
        <f t="shared" si="59"/>
        <v>1290</v>
      </c>
      <c r="I91" s="15">
        <f>'[3]21'!J93</f>
        <v>291.27999999999997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291.27999999999997</v>
      </c>
      <c r="P91" s="18">
        <f>frq!C91</f>
        <v>1</v>
      </c>
      <c r="Q91" s="15">
        <f t="shared" si="33"/>
        <v>291.27999999999997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291.27999999999997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291.27999999999997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291.27999999999997</v>
      </c>
      <c r="BC91" s="8">
        <f t="shared" si="51"/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970</v>
      </c>
      <c r="G92" s="16">
        <f>'[3]21'!G94</f>
        <v>0</v>
      </c>
      <c r="H92" s="17">
        <f t="shared" si="59"/>
        <v>1290</v>
      </c>
      <c r="I92" s="15">
        <f>'[3]21'!J94</f>
        <v>291.27999999999997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291.27999999999997</v>
      </c>
      <c r="P92" s="18">
        <f>frq!C92</f>
        <v>1</v>
      </c>
      <c r="Q92" s="15">
        <f t="shared" si="33"/>
        <v>291.27999999999997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291.27999999999997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291.27999999999997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291.27999999999997</v>
      </c>
      <c r="BC92" s="8">
        <f t="shared" si="51"/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970</v>
      </c>
      <c r="G93" s="16">
        <f>'[3]21'!G95</f>
        <v>0</v>
      </c>
      <c r="H93" s="17">
        <f t="shared" si="59"/>
        <v>1290</v>
      </c>
      <c r="I93" s="15">
        <f>'[3]21'!J95</f>
        <v>291.27999999999997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291.27999999999997</v>
      </c>
      <c r="P93" s="18">
        <f>frq!C93</f>
        <v>1</v>
      </c>
      <c r="Q93" s="15">
        <f t="shared" si="33"/>
        <v>291.27999999999997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291.27999999999997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291.27999999999997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291.27999999999997</v>
      </c>
      <c r="BC93" s="8">
        <f t="shared" si="51"/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970</v>
      </c>
      <c r="G94" s="16">
        <f>'[3]21'!G96</f>
        <v>0</v>
      </c>
      <c r="H94" s="17">
        <f t="shared" si="59"/>
        <v>1290</v>
      </c>
      <c r="I94" s="15">
        <f>'[3]21'!J96</f>
        <v>291.27999999999997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291.27999999999997</v>
      </c>
      <c r="P94" s="18">
        <f>frq!C94</f>
        <v>1</v>
      </c>
      <c r="Q94" s="15">
        <f t="shared" si="33"/>
        <v>291.27999999999997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291.27999999999997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291.27999999999997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291.27999999999997</v>
      </c>
      <c r="BC94" s="8">
        <f t="shared" si="51"/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970</v>
      </c>
      <c r="G95" s="16">
        <f>'[3]21'!G97</f>
        <v>0</v>
      </c>
      <c r="H95" s="17">
        <f t="shared" si="59"/>
        <v>1290</v>
      </c>
      <c r="I95" s="15">
        <f>'[3]21'!J97</f>
        <v>314.33999999999997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314.33999999999997</v>
      </c>
      <c r="P95" s="18">
        <f>frq!C95</f>
        <v>1</v>
      </c>
      <c r="Q95" s="15">
        <f t="shared" si="33"/>
        <v>314.33999999999997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314.33999999999997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314.33999999999997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314.33999999999997</v>
      </c>
      <c r="BC95" s="8">
        <f t="shared" si="51"/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970</v>
      </c>
      <c r="G96" s="16">
        <f>'[3]21'!G98</f>
        <v>0</v>
      </c>
      <c r="H96" s="17">
        <f t="shared" si="59"/>
        <v>1290</v>
      </c>
      <c r="I96" s="15">
        <f>'[3]21'!J98</f>
        <v>314.33999999999997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314.33999999999997</v>
      </c>
      <c r="P96" s="18">
        <f>frq!C96</f>
        <v>1</v>
      </c>
      <c r="Q96" s="15">
        <f t="shared" si="33"/>
        <v>314.33999999999997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314.33999999999997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314.33999999999997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314.33999999999997</v>
      </c>
      <c r="BC96" s="8">
        <f t="shared" si="51"/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970</v>
      </c>
      <c r="G97" s="16">
        <f>'[3]21'!G99</f>
        <v>0</v>
      </c>
      <c r="H97" s="17">
        <f t="shared" si="59"/>
        <v>1290</v>
      </c>
      <c r="I97" s="15">
        <f>'[3]21'!J99</f>
        <v>314.33999999999997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314.33999999999997</v>
      </c>
      <c r="P97" s="18">
        <f>frq!C97</f>
        <v>1</v>
      </c>
      <c r="Q97" s="15">
        <f t="shared" si="33"/>
        <v>314.33999999999997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314.33999999999997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314.33999999999997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314.33999999999997</v>
      </c>
      <c r="BC97" s="8">
        <f t="shared" si="51"/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970</v>
      </c>
      <c r="G98" s="16">
        <f>'[3]21'!G100</f>
        <v>0</v>
      </c>
      <c r="H98" s="17">
        <f t="shared" si="59"/>
        <v>1290</v>
      </c>
      <c r="I98" s="15">
        <f>'[3]21'!J100</f>
        <v>314.33999999999997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314.33999999999997</v>
      </c>
      <c r="P98" s="18">
        <f>frq!C98</f>
        <v>1</v>
      </c>
      <c r="Q98" s="15">
        <f t="shared" si="33"/>
        <v>314.33999999999997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314.33999999999997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314.33999999999997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314.33999999999997</v>
      </c>
      <c r="BC98" s="8">
        <f t="shared" si="51"/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6.6918999999999977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6.6918999999999977</v>
      </c>
      <c r="P99" s="15">
        <f t="shared" si="62"/>
        <v>2.4E-2</v>
      </c>
      <c r="Q99" s="15">
        <f t="shared" si="62"/>
        <v>6.6918999999999977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6.6918999999999977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6.6918999999999977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6.6918999999999977</v>
      </c>
      <c r="AS99" s="15">
        <f t="shared" si="62"/>
        <v>0</v>
      </c>
      <c r="AT99" s="15">
        <f t="shared" si="62"/>
        <v>0.55855999999999972</v>
      </c>
      <c r="AU99" s="15">
        <f t="shared" si="62"/>
        <v>0.63769750000000136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0.55855999999999972</v>
      </c>
      <c r="BM99" s="15">
        <f t="shared" si="63"/>
        <v>0.63769750000000136</v>
      </c>
      <c r="BN99" s="15">
        <f t="shared" si="63"/>
        <v>0</v>
      </c>
      <c r="BO99" s="15">
        <f t="shared" si="63"/>
        <v>0</v>
      </c>
      <c r="BP99" s="15">
        <f t="shared" si="63"/>
        <v>0.55855999999999972</v>
      </c>
      <c r="BQ99" s="15">
        <f t="shared" si="63"/>
        <v>0.63769750000000136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45067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45067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143.08000000000001</v>
      </c>
      <c r="E3">
        <f>PPCL!N3</f>
        <v>0</v>
      </c>
      <c r="F3">
        <f>B3+C3</f>
        <v>265</v>
      </c>
      <c r="G3">
        <f>D3+E3</f>
        <v>143.08000000000001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143.08000000000001</v>
      </c>
      <c r="P3">
        <v>40.47733199999999</v>
      </c>
      <c r="Q3">
        <v>22.992956000000003</v>
      </c>
      <c r="R3">
        <v>8.6706480000000017</v>
      </c>
      <c r="S3">
        <v>43.353240000000007</v>
      </c>
      <c r="T3">
        <v>27.585824000000002</v>
      </c>
      <c r="U3" s="156">
        <f t="shared" ref="U3:U66" si="2">SUM(P3:T3)</f>
        <v>143.08000000000001</v>
      </c>
      <c r="V3" s="154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143.08000000000001</v>
      </c>
      <c r="E4">
        <f>PPCL!N4</f>
        <v>0</v>
      </c>
      <c r="F4">
        <f t="shared" ref="F4:F67" si="4">B4+C4</f>
        <v>265</v>
      </c>
      <c r="G4">
        <f t="shared" ref="G4:G67" si="5">D4+E4</f>
        <v>143.08000000000001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143.08000000000001</v>
      </c>
      <c r="P4">
        <v>40.47733199999999</v>
      </c>
      <c r="Q4">
        <v>22.992956000000003</v>
      </c>
      <c r="R4">
        <v>8.6706480000000017</v>
      </c>
      <c r="S4">
        <v>43.353240000000007</v>
      </c>
      <c r="T4">
        <v>27.585824000000002</v>
      </c>
      <c r="U4" s="156">
        <f t="shared" si="2"/>
        <v>143.08000000000001</v>
      </c>
      <c r="V4" s="154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142.33000000000001</v>
      </c>
      <c r="E5">
        <f>PPCL!N5</f>
        <v>0</v>
      </c>
      <c r="F5">
        <f t="shared" si="4"/>
        <v>265</v>
      </c>
      <c r="G5">
        <f t="shared" si="5"/>
        <v>142.33000000000001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142.33000000000001</v>
      </c>
      <c r="P5">
        <v>40.265156999999988</v>
      </c>
      <c r="Q5">
        <v>22.872431000000002</v>
      </c>
      <c r="R5">
        <v>8.625198000000001</v>
      </c>
      <c r="S5">
        <v>43.125990000000002</v>
      </c>
      <c r="T5">
        <v>27.441224000000002</v>
      </c>
      <c r="U5" s="156">
        <f t="shared" si="2"/>
        <v>142.32999999999998</v>
      </c>
      <c r="V5" s="154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142.33000000000001</v>
      </c>
      <c r="E6">
        <f>PPCL!N6</f>
        <v>0</v>
      </c>
      <c r="F6">
        <f t="shared" si="4"/>
        <v>265</v>
      </c>
      <c r="G6">
        <f t="shared" si="5"/>
        <v>142.33000000000001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142.33000000000001</v>
      </c>
      <c r="P6">
        <v>40.265156999999988</v>
      </c>
      <c r="Q6">
        <v>22.872431000000002</v>
      </c>
      <c r="R6">
        <v>8.625198000000001</v>
      </c>
      <c r="S6">
        <v>43.125990000000002</v>
      </c>
      <c r="T6">
        <v>27.441224000000002</v>
      </c>
      <c r="U6" s="156">
        <f t="shared" si="2"/>
        <v>142.32999999999998</v>
      </c>
      <c r="V6" s="154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142.21</v>
      </c>
      <c r="E7">
        <f>PPCL!N7</f>
        <v>0</v>
      </c>
      <c r="F7">
        <f t="shared" si="4"/>
        <v>265</v>
      </c>
      <c r="G7">
        <f t="shared" si="5"/>
        <v>142.21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142.21</v>
      </c>
      <c r="P7">
        <v>40.231208999999993</v>
      </c>
      <c r="Q7">
        <v>22.853147000000003</v>
      </c>
      <c r="R7">
        <v>8.6179260000000006</v>
      </c>
      <c r="S7">
        <v>43.089630000000007</v>
      </c>
      <c r="T7">
        <v>27.418088000000001</v>
      </c>
      <c r="U7" s="156">
        <f t="shared" si="2"/>
        <v>142.21</v>
      </c>
      <c r="V7" s="154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142.21</v>
      </c>
      <c r="E8">
        <f>PPCL!N8</f>
        <v>0</v>
      </c>
      <c r="F8">
        <f t="shared" si="4"/>
        <v>265</v>
      </c>
      <c r="G8">
        <f t="shared" si="5"/>
        <v>142.21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142.21</v>
      </c>
      <c r="P8">
        <v>40.231208999999993</v>
      </c>
      <c r="Q8">
        <v>22.853147000000003</v>
      </c>
      <c r="R8">
        <v>8.6179260000000006</v>
      </c>
      <c r="S8">
        <v>43.089630000000007</v>
      </c>
      <c r="T8">
        <v>27.418088000000001</v>
      </c>
      <c r="U8" s="156">
        <f t="shared" si="2"/>
        <v>142.21</v>
      </c>
      <c r="V8" s="154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142.21</v>
      </c>
      <c r="E9">
        <f>PPCL!N9</f>
        <v>0</v>
      </c>
      <c r="F9">
        <f t="shared" si="4"/>
        <v>265</v>
      </c>
      <c r="G9">
        <f t="shared" si="5"/>
        <v>142.21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142.21</v>
      </c>
      <c r="P9">
        <v>40.231208999999993</v>
      </c>
      <c r="Q9">
        <v>22.853147000000003</v>
      </c>
      <c r="R9">
        <v>8.6179260000000006</v>
      </c>
      <c r="S9">
        <v>43.089630000000007</v>
      </c>
      <c r="T9">
        <v>27.418088000000001</v>
      </c>
      <c r="U9" s="156">
        <f t="shared" si="2"/>
        <v>142.21</v>
      </c>
      <c r="V9" s="154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142.21</v>
      </c>
      <c r="E10">
        <f>PPCL!N10</f>
        <v>0</v>
      </c>
      <c r="F10">
        <f t="shared" si="4"/>
        <v>265</v>
      </c>
      <c r="G10">
        <f t="shared" si="5"/>
        <v>142.21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142.21</v>
      </c>
      <c r="P10">
        <v>40.231208999999993</v>
      </c>
      <c r="Q10">
        <v>22.853147000000003</v>
      </c>
      <c r="R10">
        <v>8.6179260000000006</v>
      </c>
      <c r="S10">
        <v>43.089630000000007</v>
      </c>
      <c r="T10">
        <v>27.418088000000001</v>
      </c>
      <c r="U10" s="156">
        <f t="shared" si="2"/>
        <v>142.21</v>
      </c>
      <c r="V10" s="154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141</v>
      </c>
      <c r="E11">
        <f>PPCL!N11</f>
        <v>0</v>
      </c>
      <c r="F11">
        <f t="shared" si="4"/>
        <v>265</v>
      </c>
      <c r="G11">
        <f t="shared" si="5"/>
        <v>141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141</v>
      </c>
      <c r="P11">
        <v>39.888899999999992</v>
      </c>
      <c r="Q11">
        <v>22.6587</v>
      </c>
      <c r="R11">
        <v>8.5446000000000009</v>
      </c>
      <c r="S11">
        <v>42.722999999999999</v>
      </c>
      <c r="T11">
        <v>27.184799999999999</v>
      </c>
      <c r="U11" s="156">
        <f t="shared" si="2"/>
        <v>141</v>
      </c>
      <c r="V11" s="154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141</v>
      </c>
      <c r="E12">
        <f>PPCL!N12</f>
        <v>0</v>
      </c>
      <c r="F12">
        <f t="shared" si="4"/>
        <v>265</v>
      </c>
      <c r="G12">
        <f t="shared" si="5"/>
        <v>141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141</v>
      </c>
      <c r="P12">
        <v>39.888899999999992</v>
      </c>
      <c r="Q12">
        <v>22.6587</v>
      </c>
      <c r="R12">
        <v>8.5446000000000009</v>
      </c>
      <c r="S12">
        <v>42.722999999999999</v>
      </c>
      <c r="T12">
        <v>27.184799999999999</v>
      </c>
      <c r="U12" s="156">
        <f t="shared" si="2"/>
        <v>141</v>
      </c>
      <c r="V12" s="154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141</v>
      </c>
      <c r="E13">
        <f>PPCL!N13</f>
        <v>0</v>
      </c>
      <c r="F13">
        <f t="shared" si="4"/>
        <v>265</v>
      </c>
      <c r="G13">
        <f t="shared" si="5"/>
        <v>141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141</v>
      </c>
      <c r="P13">
        <v>39.888899999999992</v>
      </c>
      <c r="Q13">
        <v>22.6587</v>
      </c>
      <c r="R13">
        <v>8.5446000000000009</v>
      </c>
      <c r="S13">
        <v>42.722999999999999</v>
      </c>
      <c r="T13">
        <v>27.184799999999999</v>
      </c>
      <c r="U13" s="156">
        <f t="shared" si="2"/>
        <v>141</v>
      </c>
      <c r="V13" s="154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141</v>
      </c>
      <c r="E14">
        <f>PPCL!N14</f>
        <v>0</v>
      </c>
      <c r="F14">
        <f t="shared" si="4"/>
        <v>265</v>
      </c>
      <c r="G14">
        <f t="shared" si="5"/>
        <v>141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141</v>
      </c>
      <c r="P14">
        <v>39.888899999999992</v>
      </c>
      <c r="Q14">
        <v>22.6587</v>
      </c>
      <c r="R14">
        <v>8.5446000000000009</v>
      </c>
      <c r="S14">
        <v>42.722999999999999</v>
      </c>
      <c r="T14">
        <v>27.184799999999999</v>
      </c>
      <c r="U14" s="156">
        <f t="shared" si="2"/>
        <v>141</v>
      </c>
      <c r="V14" s="154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141</v>
      </c>
      <c r="E15">
        <f>PPCL!N15</f>
        <v>0</v>
      </c>
      <c r="F15">
        <f t="shared" si="4"/>
        <v>265</v>
      </c>
      <c r="G15">
        <f t="shared" si="5"/>
        <v>141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141</v>
      </c>
      <c r="P15">
        <v>39.888899999999992</v>
      </c>
      <c r="Q15">
        <v>22.6587</v>
      </c>
      <c r="R15">
        <v>8.5446000000000009</v>
      </c>
      <c r="S15">
        <v>42.722999999999999</v>
      </c>
      <c r="T15">
        <v>27.184799999999999</v>
      </c>
      <c r="U15" s="156">
        <f t="shared" si="2"/>
        <v>141</v>
      </c>
      <c r="V15" s="154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141</v>
      </c>
      <c r="E16">
        <f>PPCL!N16</f>
        <v>0</v>
      </c>
      <c r="F16">
        <f t="shared" si="4"/>
        <v>265</v>
      </c>
      <c r="G16">
        <f t="shared" si="5"/>
        <v>141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141</v>
      </c>
      <c r="P16">
        <v>39.888899999999992</v>
      </c>
      <c r="Q16">
        <v>22.6587</v>
      </c>
      <c r="R16">
        <v>8.5446000000000009</v>
      </c>
      <c r="S16">
        <v>42.722999999999999</v>
      </c>
      <c r="T16">
        <v>27.184799999999999</v>
      </c>
      <c r="U16" s="156">
        <f t="shared" si="2"/>
        <v>141</v>
      </c>
      <c r="V16" s="154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141</v>
      </c>
      <c r="E17">
        <f>PPCL!N17</f>
        <v>0</v>
      </c>
      <c r="F17">
        <f t="shared" si="4"/>
        <v>265</v>
      </c>
      <c r="G17">
        <f t="shared" si="5"/>
        <v>141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141</v>
      </c>
      <c r="P17">
        <v>39.888899999999992</v>
      </c>
      <c r="Q17">
        <v>22.6587</v>
      </c>
      <c r="R17">
        <v>8.5446000000000009</v>
      </c>
      <c r="S17">
        <v>42.722999999999999</v>
      </c>
      <c r="T17">
        <v>27.184799999999999</v>
      </c>
      <c r="U17" s="156">
        <f t="shared" si="2"/>
        <v>141</v>
      </c>
      <c r="V17" s="154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141</v>
      </c>
      <c r="E18">
        <f>PPCL!N18</f>
        <v>0</v>
      </c>
      <c r="F18">
        <f t="shared" si="4"/>
        <v>265</v>
      </c>
      <c r="G18">
        <f t="shared" si="5"/>
        <v>141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141</v>
      </c>
      <c r="P18">
        <v>39.888899999999992</v>
      </c>
      <c r="Q18">
        <v>22.6587</v>
      </c>
      <c r="R18">
        <v>8.5446000000000009</v>
      </c>
      <c r="S18">
        <v>42.722999999999999</v>
      </c>
      <c r="T18">
        <v>27.184799999999999</v>
      </c>
      <c r="U18" s="156">
        <f t="shared" si="2"/>
        <v>141</v>
      </c>
      <c r="V18" s="154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141</v>
      </c>
      <c r="E19">
        <f>PPCL!N19</f>
        <v>0</v>
      </c>
      <c r="F19">
        <f t="shared" si="4"/>
        <v>265</v>
      </c>
      <c r="G19">
        <f t="shared" si="5"/>
        <v>141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141</v>
      </c>
      <c r="P19">
        <v>39.888899999999992</v>
      </c>
      <c r="Q19">
        <v>22.6587</v>
      </c>
      <c r="R19">
        <v>8.5446000000000009</v>
      </c>
      <c r="S19">
        <v>42.722999999999999</v>
      </c>
      <c r="T19">
        <v>27.184799999999999</v>
      </c>
      <c r="U19" s="156">
        <f t="shared" si="2"/>
        <v>141</v>
      </c>
      <c r="V19" s="154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141</v>
      </c>
      <c r="E20">
        <f>PPCL!N20</f>
        <v>0</v>
      </c>
      <c r="F20">
        <f t="shared" si="4"/>
        <v>265</v>
      </c>
      <c r="G20">
        <f t="shared" si="5"/>
        <v>141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141</v>
      </c>
      <c r="P20">
        <v>39.888899999999992</v>
      </c>
      <c r="Q20">
        <v>22.6587</v>
      </c>
      <c r="R20">
        <v>8.5446000000000009</v>
      </c>
      <c r="S20">
        <v>42.722999999999999</v>
      </c>
      <c r="T20">
        <v>27.184799999999999</v>
      </c>
      <c r="U20" s="156">
        <f t="shared" si="2"/>
        <v>141</v>
      </c>
      <c r="V20" s="154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141</v>
      </c>
      <c r="E21">
        <f>PPCL!N21</f>
        <v>0</v>
      </c>
      <c r="F21">
        <f t="shared" si="4"/>
        <v>265</v>
      </c>
      <c r="G21">
        <f t="shared" si="5"/>
        <v>141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141</v>
      </c>
      <c r="P21">
        <v>39.888899999999992</v>
      </c>
      <c r="Q21">
        <v>22.6587</v>
      </c>
      <c r="R21">
        <v>8.5446000000000009</v>
      </c>
      <c r="S21">
        <v>42.722999999999999</v>
      </c>
      <c r="T21">
        <v>27.184799999999999</v>
      </c>
      <c r="U21" s="156">
        <f t="shared" si="2"/>
        <v>141</v>
      </c>
      <c r="V21" s="154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141</v>
      </c>
      <c r="E22">
        <f>PPCL!N22</f>
        <v>0</v>
      </c>
      <c r="F22">
        <f t="shared" si="4"/>
        <v>265</v>
      </c>
      <c r="G22">
        <f t="shared" si="5"/>
        <v>141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141</v>
      </c>
      <c r="P22">
        <v>39.888899999999992</v>
      </c>
      <c r="Q22">
        <v>22.6587</v>
      </c>
      <c r="R22">
        <v>8.5446000000000009</v>
      </c>
      <c r="S22">
        <v>42.722999999999999</v>
      </c>
      <c r="T22">
        <v>27.184799999999999</v>
      </c>
      <c r="U22" s="156">
        <f t="shared" si="2"/>
        <v>141</v>
      </c>
      <c r="V22" s="154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141</v>
      </c>
      <c r="E23">
        <f>PPCL!N23</f>
        <v>0</v>
      </c>
      <c r="F23">
        <f t="shared" si="4"/>
        <v>265</v>
      </c>
      <c r="G23">
        <f t="shared" si="5"/>
        <v>141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141</v>
      </c>
      <c r="P23">
        <v>39.888899999999992</v>
      </c>
      <c r="Q23">
        <v>22.6587</v>
      </c>
      <c r="R23">
        <v>8.5446000000000009</v>
      </c>
      <c r="S23">
        <v>42.722999999999999</v>
      </c>
      <c r="T23">
        <v>27.184799999999999</v>
      </c>
      <c r="U23" s="156">
        <f t="shared" si="2"/>
        <v>141</v>
      </c>
      <c r="V23" s="154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141</v>
      </c>
      <c r="E24">
        <f>PPCL!N24</f>
        <v>0</v>
      </c>
      <c r="F24">
        <f t="shared" si="4"/>
        <v>265</v>
      </c>
      <c r="G24">
        <f t="shared" si="5"/>
        <v>141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141</v>
      </c>
      <c r="P24">
        <v>39.888899999999992</v>
      </c>
      <c r="Q24">
        <v>22.6587</v>
      </c>
      <c r="R24">
        <v>8.5446000000000009</v>
      </c>
      <c r="S24">
        <v>42.722999999999999</v>
      </c>
      <c r="T24">
        <v>27.184799999999999</v>
      </c>
      <c r="U24" s="156">
        <f t="shared" si="2"/>
        <v>141</v>
      </c>
      <c r="V24" s="154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141</v>
      </c>
      <c r="E25">
        <f>PPCL!N25</f>
        <v>0</v>
      </c>
      <c r="F25">
        <f t="shared" si="4"/>
        <v>265</v>
      </c>
      <c r="G25">
        <f t="shared" si="5"/>
        <v>141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141</v>
      </c>
      <c r="P25">
        <v>39.888899999999992</v>
      </c>
      <c r="Q25">
        <v>22.6587</v>
      </c>
      <c r="R25">
        <v>8.5446000000000009</v>
      </c>
      <c r="S25">
        <v>42.722999999999999</v>
      </c>
      <c r="T25">
        <v>27.184799999999999</v>
      </c>
      <c r="U25" s="156">
        <f t="shared" si="2"/>
        <v>141</v>
      </c>
      <c r="V25" s="154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141</v>
      </c>
      <c r="E26">
        <f>PPCL!N26</f>
        <v>0</v>
      </c>
      <c r="F26">
        <f t="shared" si="4"/>
        <v>265</v>
      </c>
      <c r="G26">
        <f t="shared" si="5"/>
        <v>141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141</v>
      </c>
      <c r="P26">
        <v>39.888899999999992</v>
      </c>
      <c r="Q26">
        <v>22.6587</v>
      </c>
      <c r="R26">
        <v>8.5446000000000009</v>
      </c>
      <c r="S26">
        <v>42.722999999999999</v>
      </c>
      <c r="T26">
        <v>27.184799999999999</v>
      </c>
      <c r="U26" s="156">
        <f t="shared" si="2"/>
        <v>141</v>
      </c>
      <c r="V26" s="154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141</v>
      </c>
      <c r="E27">
        <f>PPCL!N27</f>
        <v>0</v>
      </c>
      <c r="F27">
        <f t="shared" si="4"/>
        <v>265</v>
      </c>
      <c r="G27">
        <f t="shared" si="5"/>
        <v>141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141</v>
      </c>
      <c r="P27">
        <v>39.888899999999992</v>
      </c>
      <c r="Q27">
        <v>22.6587</v>
      </c>
      <c r="R27">
        <v>8.5446000000000009</v>
      </c>
      <c r="S27">
        <v>42.722999999999999</v>
      </c>
      <c r="T27">
        <v>27.184799999999999</v>
      </c>
      <c r="U27" s="156">
        <f t="shared" si="2"/>
        <v>141</v>
      </c>
      <c r="V27" s="154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141</v>
      </c>
      <c r="E28">
        <f>PPCL!N28</f>
        <v>0</v>
      </c>
      <c r="F28">
        <f t="shared" si="4"/>
        <v>265</v>
      </c>
      <c r="G28">
        <f t="shared" si="5"/>
        <v>141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141</v>
      </c>
      <c r="P28">
        <v>39.888899999999992</v>
      </c>
      <c r="Q28">
        <v>22.6587</v>
      </c>
      <c r="R28">
        <v>8.5446000000000009</v>
      </c>
      <c r="S28">
        <v>42.722999999999999</v>
      </c>
      <c r="T28">
        <v>27.184799999999999</v>
      </c>
      <c r="U28" s="156">
        <f t="shared" si="2"/>
        <v>141</v>
      </c>
      <c r="V28" s="154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141</v>
      </c>
      <c r="E29">
        <f>PPCL!N29</f>
        <v>0</v>
      </c>
      <c r="F29">
        <f t="shared" si="4"/>
        <v>265</v>
      </c>
      <c r="G29">
        <f t="shared" si="5"/>
        <v>141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141</v>
      </c>
      <c r="P29">
        <v>39.888899999999992</v>
      </c>
      <c r="Q29">
        <v>22.6587</v>
      </c>
      <c r="R29">
        <v>8.5446000000000009</v>
      </c>
      <c r="S29">
        <v>42.722999999999999</v>
      </c>
      <c r="T29">
        <v>27.184799999999999</v>
      </c>
      <c r="U29" s="156">
        <f t="shared" si="2"/>
        <v>141</v>
      </c>
      <c r="V29" s="154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141</v>
      </c>
      <c r="E30">
        <f>PPCL!N30</f>
        <v>0</v>
      </c>
      <c r="F30">
        <f t="shared" si="4"/>
        <v>265</v>
      </c>
      <c r="G30">
        <f t="shared" si="5"/>
        <v>141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141</v>
      </c>
      <c r="P30">
        <v>39.888899999999992</v>
      </c>
      <c r="Q30">
        <v>22.6587</v>
      </c>
      <c r="R30">
        <v>8.5446000000000009</v>
      </c>
      <c r="S30">
        <v>42.722999999999999</v>
      </c>
      <c r="T30">
        <v>27.184799999999999</v>
      </c>
      <c r="U30" s="156">
        <f t="shared" si="2"/>
        <v>141</v>
      </c>
      <c r="V30" s="154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141</v>
      </c>
      <c r="E31">
        <f>PPCL!N31</f>
        <v>0</v>
      </c>
      <c r="F31">
        <f t="shared" si="4"/>
        <v>265</v>
      </c>
      <c r="G31">
        <f t="shared" si="5"/>
        <v>141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141</v>
      </c>
      <c r="P31">
        <v>39.888899999999992</v>
      </c>
      <c r="Q31">
        <v>22.6587</v>
      </c>
      <c r="R31">
        <v>8.5446000000000009</v>
      </c>
      <c r="S31">
        <v>42.722999999999999</v>
      </c>
      <c r="T31">
        <v>27.184799999999999</v>
      </c>
      <c r="U31" s="156">
        <f t="shared" si="2"/>
        <v>141</v>
      </c>
      <c r="V31" s="154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141</v>
      </c>
      <c r="E32">
        <f>PPCL!N32</f>
        <v>0</v>
      </c>
      <c r="F32">
        <f t="shared" si="4"/>
        <v>265</v>
      </c>
      <c r="G32">
        <f t="shared" si="5"/>
        <v>141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141</v>
      </c>
      <c r="P32">
        <v>39.888899999999992</v>
      </c>
      <c r="Q32">
        <v>22.6587</v>
      </c>
      <c r="R32">
        <v>8.5446000000000009</v>
      </c>
      <c r="S32">
        <v>42.722999999999999</v>
      </c>
      <c r="T32">
        <v>27.184799999999999</v>
      </c>
      <c r="U32" s="156">
        <f t="shared" si="2"/>
        <v>141</v>
      </c>
      <c r="V32" s="154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141</v>
      </c>
      <c r="E33">
        <f>PPCL!N33</f>
        <v>0</v>
      </c>
      <c r="F33">
        <f t="shared" si="4"/>
        <v>265</v>
      </c>
      <c r="G33">
        <f t="shared" si="5"/>
        <v>141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141</v>
      </c>
      <c r="P33">
        <v>39.888899999999992</v>
      </c>
      <c r="Q33">
        <v>22.6587</v>
      </c>
      <c r="R33">
        <v>8.5446000000000009</v>
      </c>
      <c r="S33">
        <v>42.722999999999999</v>
      </c>
      <c r="T33">
        <v>27.184799999999999</v>
      </c>
      <c r="U33" s="156">
        <f t="shared" si="2"/>
        <v>141</v>
      </c>
      <c r="V33" s="154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141</v>
      </c>
      <c r="E34">
        <f>PPCL!N34</f>
        <v>0</v>
      </c>
      <c r="F34">
        <f t="shared" si="4"/>
        <v>265</v>
      </c>
      <c r="G34">
        <f t="shared" si="5"/>
        <v>141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141</v>
      </c>
      <c r="P34">
        <v>39.888899999999992</v>
      </c>
      <c r="Q34">
        <v>22.6587</v>
      </c>
      <c r="R34">
        <v>8.5446000000000009</v>
      </c>
      <c r="S34">
        <v>42.722999999999999</v>
      </c>
      <c r="T34">
        <v>27.184799999999999</v>
      </c>
      <c r="U34" s="156">
        <f t="shared" si="2"/>
        <v>141</v>
      </c>
      <c r="V34" s="154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141</v>
      </c>
      <c r="E35">
        <f>PPCL!N35</f>
        <v>0</v>
      </c>
      <c r="F35">
        <f t="shared" si="4"/>
        <v>265</v>
      </c>
      <c r="G35">
        <f t="shared" si="5"/>
        <v>141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141</v>
      </c>
      <c r="P35">
        <v>39.888899999999992</v>
      </c>
      <c r="Q35">
        <v>22.6587</v>
      </c>
      <c r="R35">
        <v>8.5446000000000009</v>
      </c>
      <c r="S35">
        <v>42.722999999999999</v>
      </c>
      <c r="T35">
        <v>27.184799999999999</v>
      </c>
      <c r="U35" s="156">
        <f t="shared" si="2"/>
        <v>141</v>
      </c>
      <c r="V35" s="154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140.91999999999999</v>
      </c>
      <c r="E36">
        <f>PPCL!N36</f>
        <v>0</v>
      </c>
      <c r="F36">
        <f t="shared" si="4"/>
        <v>265</v>
      </c>
      <c r="G36">
        <f t="shared" si="5"/>
        <v>140.91999999999999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140.91999999999999</v>
      </c>
      <c r="P36">
        <v>39.866267999999984</v>
      </c>
      <c r="Q36">
        <v>22.645843999999997</v>
      </c>
      <c r="R36">
        <v>8.539752</v>
      </c>
      <c r="S36">
        <v>42.698759999999993</v>
      </c>
      <c r="T36">
        <v>27.169375999999996</v>
      </c>
      <c r="U36" s="156">
        <f t="shared" si="2"/>
        <v>140.91999999999996</v>
      </c>
      <c r="V36" s="154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140.91999999999999</v>
      </c>
      <c r="E37">
        <f>PPCL!N37</f>
        <v>0</v>
      </c>
      <c r="F37">
        <f t="shared" si="4"/>
        <v>265</v>
      </c>
      <c r="G37">
        <f t="shared" si="5"/>
        <v>140.91999999999999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140.91999999999999</v>
      </c>
      <c r="P37">
        <v>39.866267999999984</v>
      </c>
      <c r="Q37">
        <v>22.645843999999997</v>
      </c>
      <c r="R37">
        <v>8.539752</v>
      </c>
      <c r="S37">
        <v>42.698759999999993</v>
      </c>
      <c r="T37">
        <v>27.169375999999996</v>
      </c>
      <c r="U37" s="156">
        <f t="shared" si="2"/>
        <v>140.91999999999996</v>
      </c>
      <c r="V37" s="154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140.91999999999999</v>
      </c>
      <c r="E38">
        <f>PPCL!N38</f>
        <v>0</v>
      </c>
      <c r="F38">
        <f t="shared" si="4"/>
        <v>265</v>
      </c>
      <c r="G38">
        <f t="shared" si="5"/>
        <v>140.91999999999999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140.91999999999999</v>
      </c>
      <c r="P38">
        <v>39.866267999999984</v>
      </c>
      <c r="Q38">
        <v>22.645843999999997</v>
      </c>
      <c r="R38">
        <v>8.539752</v>
      </c>
      <c r="S38">
        <v>42.698759999999993</v>
      </c>
      <c r="T38">
        <v>27.169375999999996</v>
      </c>
      <c r="U38" s="156">
        <f t="shared" si="2"/>
        <v>140.91999999999996</v>
      </c>
      <c r="V38" s="154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140.32</v>
      </c>
      <c r="E39">
        <f>PPCL!N39</f>
        <v>0</v>
      </c>
      <c r="F39">
        <f t="shared" si="4"/>
        <v>265</v>
      </c>
      <c r="G39">
        <f t="shared" si="5"/>
        <v>140.32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140.32</v>
      </c>
      <c r="P39">
        <v>39.696527999999986</v>
      </c>
      <c r="Q39">
        <v>22.549423999999998</v>
      </c>
      <c r="R39">
        <v>8.5033919999999998</v>
      </c>
      <c r="S39">
        <v>42.516959999999997</v>
      </c>
      <c r="T39">
        <v>27.053695999999999</v>
      </c>
      <c r="U39" s="156">
        <f t="shared" si="2"/>
        <v>140.32</v>
      </c>
      <c r="V39" s="154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140.32</v>
      </c>
      <c r="E40">
        <f>PPCL!N40</f>
        <v>0</v>
      </c>
      <c r="F40">
        <f t="shared" si="4"/>
        <v>265</v>
      </c>
      <c r="G40">
        <f t="shared" si="5"/>
        <v>140.32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140.32</v>
      </c>
      <c r="P40">
        <v>39.696527999999986</v>
      </c>
      <c r="Q40">
        <v>22.549423999999998</v>
      </c>
      <c r="R40">
        <v>8.5033919999999998</v>
      </c>
      <c r="S40">
        <v>42.516959999999997</v>
      </c>
      <c r="T40">
        <v>27.053695999999999</v>
      </c>
      <c r="U40" s="156">
        <f t="shared" si="2"/>
        <v>140.32</v>
      </c>
      <c r="V40" s="154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140.32</v>
      </c>
      <c r="E41">
        <f>PPCL!N41</f>
        <v>0</v>
      </c>
      <c r="F41">
        <f t="shared" si="4"/>
        <v>265</v>
      </c>
      <c r="G41">
        <f t="shared" si="5"/>
        <v>140.32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140.32</v>
      </c>
      <c r="P41">
        <v>39.696527999999986</v>
      </c>
      <c r="Q41">
        <v>22.549423999999998</v>
      </c>
      <c r="R41">
        <v>8.5033919999999998</v>
      </c>
      <c r="S41">
        <v>42.516959999999997</v>
      </c>
      <c r="T41">
        <v>27.053695999999999</v>
      </c>
      <c r="U41" s="156">
        <f t="shared" si="2"/>
        <v>140.32</v>
      </c>
      <c r="V41" s="154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140.32</v>
      </c>
      <c r="E42">
        <f>PPCL!N42</f>
        <v>0</v>
      </c>
      <c r="F42">
        <f t="shared" si="4"/>
        <v>265</v>
      </c>
      <c r="G42">
        <f t="shared" si="5"/>
        <v>140.32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140.32</v>
      </c>
      <c r="P42">
        <v>39.696527999999986</v>
      </c>
      <c r="Q42">
        <v>22.549423999999998</v>
      </c>
      <c r="R42">
        <v>8.5033919999999998</v>
      </c>
      <c r="S42">
        <v>42.516959999999997</v>
      </c>
      <c r="T42">
        <v>27.053695999999999</v>
      </c>
      <c r="U42" s="156">
        <f t="shared" si="2"/>
        <v>140.32</v>
      </c>
      <c r="V42" s="154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140.32</v>
      </c>
      <c r="E43">
        <f>PPCL!N43</f>
        <v>0</v>
      </c>
      <c r="F43">
        <f t="shared" si="4"/>
        <v>265</v>
      </c>
      <c r="G43">
        <f t="shared" si="5"/>
        <v>140.32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140.32</v>
      </c>
      <c r="P43">
        <v>39.696527999999986</v>
      </c>
      <c r="Q43">
        <v>22.549423999999998</v>
      </c>
      <c r="R43">
        <v>8.5033919999999998</v>
      </c>
      <c r="S43">
        <v>42.516959999999997</v>
      </c>
      <c r="T43">
        <v>27.053695999999999</v>
      </c>
      <c r="U43" s="156">
        <f t="shared" si="2"/>
        <v>140.32</v>
      </c>
      <c r="V43" s="154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140.32</v>
      </c>
      <c r="E44">
        <f>PPCL!N44</f>
        <v>0</v>
      </c>
      <c r="F44">
        <f t="shared" si="4"/>
        <v>265</v>
      </c>
      <c r="G44">
        <f t="shared" si="5"/>
        <v>140.32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140.32</v>
      </c>
      <c r="P44">
        <v>39.696527999999986</v>
      </c>
      <c r="Q44">
        <v>22.549423999999998</v>
      </c>
      <c r="R44">
        <v>8.5033919999999998</v>
      </c>
      <c r="S44">
        <v>42.516959999999997</v>
      </c>
      <c r="T44">
        <v>27.053695999999999</v>
      </c>
      <c r="U44" s="156">
        <f t="shared" si="2"/>
        <v>140.32</v>
      </c>
      <c r="V44" s="154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138.9</v>
      </c>
      <c r="E45">
        <f>PPCL!N45</f>
        <v>0</v>
      </c>
      <c r="F45">
        <f t="shared" si="4"/>
        <v>265</v>
      </c>
      <c r="G45">
        <f t="shared" si="5"/>
        <v>138.9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138.9</v>
      </c>
      <c r="P45">
        <v>39.294809999999991</v>
      </c>
      <c r="Q45">
        <v>22.32123</v>
      </c>
      <c r="R45">
        <v>8.4173400000000012</v>
      </c>
      <c r="S45">
        <v>42.0867</v>
      </c>
      <c r="T45">
        <v>26.779920000000001</v>
      </c>
      <c r="U45" s="156">
        <f t="shared" si="2"/>
        <v>138.9</v>
      </c>
      <c r="V45" s="154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138.9</v>
      </c>
      <c r="E46">
        <f>PPCL!N46</f>
        <v>0</v>
      </c>
      <c r="F46">
        <f t="shared" si="4"/>
        <v>265</v>
      </c>
      <c r="G46">
        <f t="shared" si="5"/>
        <v>138.9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138.9</v>
      </c>
      <c r="P46">
        <v>39.294809999999991</v>
      </c>
      <c r="Q46">
        <v>22.32123</v>
      </c>
      <c r="R46">
        <v>8.4173400000000012</v>
      </c>
      <c r="S46">
        <v>42.0867</v>
      </c>
      <c r="T46">
        <v>26.779920000000001</v>
      </c>
      <c r="U46" s="156">
        <f t="shared" si="2"/>
        <v>138.9</v>
      </c>
      <c r="V46" s="154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138.9</v>
      </c>
      <c r="E47">
        <f>PPCL!N47</f>
        <v>0</v>
      </c>
      <c r="F47">
        <f t="shared" si="4"/>
        <v>265</v>
      </c>
      <c r="G47">
        <f t="shared" si="5"/>
        <v>138.9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138.9</v>
      </c>
      <c r="P47">
        <v>39.294809999999991</v>
      </c>
      <c r="Q47">
        <v>22.32123</v>
      </c>
      <c r="R47">
        <v>8.4173400000000012</v>
      </c>
      <c r="S47">
        <v>42.0867</v>
      </c>
      <c r="T47">
        <v>26.779920000000001</v>
      </c>
      <c r="U47" s="156">
        <f t="shared" si="2"/>
        <v>138.9</v>
      </c>
      <c r="V47" s="154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138.9</v>
      </c>
      <c r="E48">
        <f>PPCL!N48</f>
        <v>0</v>
      </c>
      <c r="F48">
        <f t="shared" si="4"/>
        <v>265</v>
      </c>
      <c r="G48">
        <f t="shared" si="5"/>
        <v>138.9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138.9</v>
      </c>
      <c r="P48">
        <v>39.294809999999991</v>
      </c>
      <c r="Q48">
        <v>22.32123</v>
      </c>
      <c r="R48">
        <v>8.4173400000000012</v>
      </c>
      <c r="S48">
        <v>42.0867</v>
      </c>
      <c r="T48">
        <v>26.779920000000001</v>
      </c>
      <c r="U48" s="156">
        <f t="shared" si="2"/>
        <v>138.9</v>
      </c>
      <c r="V48" s="154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138.9</v>
      </c>
      <c r="E49">
        <f>PPCL!N49</f>
        <v>0</v>
      </c>
      <c r="F49">
        <f t="shared" si="4"/>
        <v>265</v>
      </c>
      <c r="G49">
        <f t="shared" si="5"/>
        <v>138.9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138.9</v>
      </c>
      <c r="P49">
        <v>39.294809999999991</v>
      </c>
      <c r="Q49">
        <v>22.32123</v>
      </c>
      <c r="R49">
        <v>8.4173400000000012</v>
      </c>
      <c r="S49">
        <v>42.0867</v>
      </c>
      <c r="T49">
        <v>26.779920000000001</v>
      </c>
      <c r="U49" s="156">
        <f t="shared" si="2"/>
        <v>138.9</v>
      </c>
      <c r="V49" s="154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138.9</v>
      </c>
      <c r="E50">
        <f>PPCL!N50</f>
        <v>0</v>
      </c>
      <c r="F50">
        <f t="shared" si="4"/>
        <v>265</v>
      </c>
      <c r="G50">
        <f t="shared" si="5"/>
        <v>138.9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138.9</v>
      </c>
      <c r="P50">
        <v>39.294809999999991</v>
      </c>
      <c r="Q50">
        <v>22.32123</v>
      </c>
      <c r="R50">
        <v>8.4173400000000012</v>
      </c>
      <c r="S50">
        <v>42.0867</v>
      </c>
      <c r="T50">
        <v>26.779920000000001</v>
      </c>
      <c r="U50" s="156">
        <f t="shared" si="2"/>
        <v>138.9</v>
      </c>
      <c r="V50" s="154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138.9</v>
      </c>
      <c r="E51">
        <f>PPCL!N51</f>
        <v>0</v>
      </c>
      <c r="F51">
        <f t="shared" si="4"/>
        <v>265</v>
      </c>
      <c r="G51">
        <f t="shared" si="5"/>
        <v>138.9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138.9</v>
      </c>
      <c r="P51">
        <v>39.294809999999991</v>
      </c>
      <c r="Q51">
        <v>22.32123</v>
      </c>
      <c r="R51">
        <v>8.4173400000000012</v>
      </c>
      <c r="S51">
        <v>42.0867</v>
      </c>
      <c r="T51">
        <v>26.779920000000001</v>
      </c>
      <c r="U51" s="156">
        <f t="shared" si="2"/>
        <v>138.9</v>
      </c>
      <c r="V51" s="154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138.9</v>
      </c>
      <c r="E52">
        <f>PPCL!N52</f>
        <v>0</v>
      </c>
      <c r="F52">
        <f t="shared" si="4"/>
        <v>265</v>
      </c>
      <c r="G52">
        <f t="shared" si="5"/>
        <v>138.9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138.9</v>
      </c>
      <c r="P52">
        <v>39.294809999999991</v>
      </c>
      <c r="Q52">
        <v>22.32123</v>
      </c>
      <c r="R52">
        <v>8.4173400000000012</v>
      </c>
      <c r="S52">
        <v>42.0867</v>
      </c>
      <c r="T52">
        <v>26.779920000000001</v>
      </c>
      <c r="U52" s="156">
        <f t="shared" si="2"/>
        <v>138.9</v>
      </c>
      <c r="V52" s="154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138.9</v>
      </c>
      <c r="E53">
        <f>PPCL!N53</f>
        <v>0</v>
      </c>
      <c r="F53">
        <f t="shared" si="4"/>
        <v>265</v>
      </c>
      <c r="G53">
        <f t="shared" si="5"/>
        <v>138.9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138.9</v>
      </c>
      <c r="P53">
        <v>39.294809999999991</v>
      </c>
      <c r="Q53">
        <v>22.32123</v>
      </c>
      <c r="R53">
        <v>8.4173400000000012</v>
      </c>
      <c r="S53">
        <v>42.0867</v>
      </c>
      <c r="T53">
        <v>26.779920000000001</v>
      </c>
      <c r="U53" s="156">
        <f t="shared" si="2"/>
        <v>138.9</v>
      </c>
      <c r="V53" s="154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138.9</v>
      </c>
      <c r="E54">
        <f>PPCL!N54</f>
        <v>0</v>
      </c>
      <c r="F54">
        <f t="shared" si="4"/>
        <v>265</v>
      </c>
      <c r="G54">
        <f t="shared" si="5"/>
        <v>138.9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138.9</v>
      </c>
      <c r="P54">
        <v>39.294809999999991</v>
      </c>
      <c r="Q54">
        <v>22.32123</v>
      </c>
      <c r="R54">
        <v>8.4173400000000012</v>
      </c>
      <c r="S54">
        <v>42.0867</v>
      </c>
      <c r="T54">
        <v>26.779920000000001</v>
      </c>
      <c r="U54" s="156">
        <f t="shared" si="2"/>
        <v>138.9</v>
      </c>
      <c r="V54" s="154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137.1</v>
      </c>
      <c r="E55">
        <f>PPCL!N55</f>
        <v>0</v>
      </c>
      <c r="F55">
        <f t="shared" si="4"/>
        <v>265</v>
      </c>
      <c r="G55">
        <f t="shared" si="5"/>
        <v>137.1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137.1</v>
      </c>
      <c r="P55">
        <v>38.785589999999985</v>
      </c>
      <c r="Q55">
        <v>22.031970000000001</v>
      </c>
      <c r="R55">
        <v>8.3082600000000006</v>
      </c>
      <c r="S55">
        <v>41.5413</v>
      </c>
      <c r="T55">
        <v>26.432880000000001</v>
      </c>
      <c r="U55" s="156">
        <f t="shared" si="2"/>
        <v>137.1</v>
      </c>
      <c r="V55" s="154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137.1</v>
      </c>
      <c r="E56">
        <f>PPCL!N56</f>
        <v>0</v>
      </c>
      <c r="F56">
        <f t="shared" si="4"/>
        <v>265</v>
      </c>
      <c r="G56">
        <f t="shared" si="5"/>
        <v>137.1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137.1</v>
      </c>
      <c r="P56">
        <v>38.785589999999985</v>
      </c>
      <c r="Q56">
        <v>22.031970000000001</v>
      </c>
      <c r="R56">
        <v>8.3082600000000006</v>
      </c>
      <c r="S56">
        <v>41.5413</v>
      </c>
      <c r="T56">
        <v>26.432880000000001</v>
      </c>
      <c r="U56" s="156">
        <f t="shared" si="2"/>
        <v>137.1</v>
      </c>
      <c r="V56" s="154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137.1</v>
      </c>
      <c r="E57">
        <f>PPCL!N57</f>
        <v>0</v>
      </c>
      <c r="F57">
        <f t="shared" si="4"/>
        <v>265</v>
      </c>
      <c r="G57">
        <f t="shared" si="5"/>
        <v>137.1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137.1</v>
      </c>
      <c r="P57">
        <v>38.785589999999985</v>
      </c>
      <c r="Q57">
        <v>22.031970000000001</v>
      </c>
      <c r="R57">
        <v>8.3082600000000006</v>
      </c>
      <c r="S57">
        <v>41.5413</v>
      </c>
      <c r="T57">
        <v>26.432880000000001</v>
      </c>
      <c r="U57" s="156">
        <f t="shared" si="2"/>
        <v>137.1</v>
      </c>
      <c r="V57" s="154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137.1</v>
      </c>
      <c r="E58">
        <f>PPCL!N58</f>
        <v>0</v>
      </c>
      <c r="F58">
        <f t="shared" si="4"/>
        <v>265</v>
      </c>
      <c r="G58">
        <f t="shared" si="5"/>
        <v>137.1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137.1</v>
      </c>
      <c r="P58">
        <v>38.785589999999985</v>
      </c>
      <c r="Q58">
        <v>22.031970000000001</v>
      </c>
      <c r="R58">
        <v>8.3082600000000006</v>
      </c>
      <c r="S58">
        <v>41.5413</v>
      </c>
      <c r="T58">
        <v>26.432880000000001</v>
      </c>
      <c r="U58" s="156">
        <f t="shared" si="2"/>
        <v>137.1</v>
      </c>
      <c r="V58" s="154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127.1</v>
      </c>
      <c r="E59">
        <f>PPCL!N59</f>
        <v>0</v>
      </c>
      <c r="F59">
        <f t="shared" si="4"/>
        <v>265</v>
      </c>
      <c r="G59">
        <f t="shared" si="5"/>
        <v>127.1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127.1</v>
      </c>
      <c r="P59">
        <v>35.956589999999984</v>
      </c>
      <c r="Q59">
        <v>20.424969999999998</v>
      </c>
      <c r="R59">
        <v>7.7022599999999999</v>
      </c>
      <c r="S59">
        <v>38.511299999999999</v>
      </c>
      <c r="T59">
        <v>24.50488</v>
      </c>
      <c r="U59" s="156">
        <f t="shared" si="2"/>
        <v>127.09999999999998</v>
      </c>
      <c r="V59" s="154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127.1</v>
      </c>
      <c r="E60">
        <f>PPCL!N60</f>
        <v>0</v>
      </c>
      <c r="F60">
        <f t="shared" si="4"/>
        <v>265</v>
      </c>
      <c r="G60">
        <f t="shared" si="5"/>
        <v>127.1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127.1</v>
      </c>
      <c r="P60">
        <v>35.956589999999984</v>
      </c>
      <c r="Q60">
        <v>20.424969999999998</v>
      </c>
      <c r="R60">
        <v>7.7022599999999999</v>
      </c>
      <c r="S60">
        <v>38.511299999999999</v>
      </c>
      <c r="T60">
        <v>24.50488</v>
      </c>
      <c r="U60" s="156">
        <f t="shared" si="2"/>
        <v>127.09999999999998</v>
      </c>
      <c r="V60" s="154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127.1</v>
      </c>
      <c r="E61">
        <f>PPCL!N61</f>
        <v>0</v>
      </c>
      <c r="F61">
        <f t="shared" si="4"/>
        <v>265</v>
      </c>
      <c r="G61">
        <f t="shared" si="5"/>
        <v>127.1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127.1</v>
      </c>
      <c r="P61">
        <v>35.956589999999984</v>
      </c>
      <c r="Q61">
        <v>20.424969999999998</v>
      </c>
      <c r="R61">
        <v>7.7022599999999999</v>
      </c>
      <c r="S61">
        <v>38.511299999999999</v>
      </c>
      <c r="T61">
        <v>24.50488</v>
      </c>
      <c r="U61" s="156">
        <f t="shared" si="2"/>
        <v>127.09999999999998</v>
      </c>
      <c r="V61" s="154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127.1</v>
      </c>
      <c r="E62">
        <f>PPCL!N62</f>
        <v>0</v>
      </c>
      <c r="F62">
        <f t="shared" si="4"/>
        <v>265</v>
      </c>
      <c r="G62">
        <f t="shared" si="5"/>
        <v>127.1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127.1</v>
      </c>
      <c r="P62">
        <v>35.956589999999984</v>
      </c>
      <c r="Q62">
        <v>20.424969999999998</v>
      </c>
      <c r="R62">
        <v>7.7022599999999999</v>
      </c>
      <c r="S62">
        <v>38.511299999999999</v>
      </c>
      <c r="T62">
        <v>24.50488</v>
      </c>
      <c r="U62" s="156">
        <f t="shared" si="2"/>
        <v>127.09999999999998</v>
      </c>
      <c r="V62" s="154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127.1</v>
      </c>
      <c r="E63">
        <f>PPCL!N63</f>
        <v>0</v>
      </c>
      <c r="F63">
        <f t="shared" si="4"/>
        <v>265</v>
      </c>
      <c r="G63">
        <f t="shared" si="5"/>
        <v>127.1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127.1</v>
      </c>
      <c r="P63">
        <v>35.956589999999984</v>
      </c>
      <c r="Q63">
        <v>20.424969999999998</v>
      </c>
      <c r="R63">
        <v>7.7022599999999999</v>
      </c>
      <c r="S63">
        <v>38.511299999999999</v>
      </c>
      <c r="T63">
        <v>24.50488</v>
      </c>
      <c r="U63" s="156">
        <f t="shared" si="2"/>
        <v>127.09999999999998</v>
      </c>
      <c r="V63" s="154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127.1</v>
      </c>
      <c r="E64">
        <f>PPCL!N64</f>
        <v>0</v>
      </c>
      <c r="F64">
        <f t="shared" si="4"/>
        <v>265</v>
      </c>
      <c r="G64">
        <f t="shared" si="5"/>
        <v>127.1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127.1</v>
      </c>
      <c r="P64">
        <v>35.956589999999984</v>
      </c>
      <c r="Q64">
        <v>20.424969999999998</v>
      </c>
      <c r="R64">
        <v>7.7022599999999999</v>
      </c>
      <c r="S64">
        <v>38.511299999999999</v>
      </c>
      <c r="T64">
        <v>24.50488</v>
      </c>
      <c r="U64" s="156">
        <f t="shared" si="2"/>
        <v>127.09999999999998</v>
      </c>
      <c r="V64" s="154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127.1</v>
      </c>
      <c r="E65">
        <f>PPCL!N65</f>
        <v>0</v>
      </c>
      <c r="F65">
        <f t="shared" si="4"/>
        <v>265</v>
      </c>
      <c r="G65">
        <f t="shared" si="5"/>
        <v>127.1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127.1</v>
      </c>
      <c r="P65">
        <v>35.956589999999984</v>
      </c>
      <c r="Q65">
        <v>20.424969999999998</v>
      </c>
      <c r="R65">
        <v>7.7022599999999999</v>
      </c>
      <c r="S65">
        <v>38.511299999999999</v>
      </c>
      <c r="T65">
        <v>24.50488</v>
      </c>
      <c r="U65" s="156">
        <f t="shared" si="2"/>
        <v>127.09999999999998</v>
      </c>
      <c r="V65" s="154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127.1</v>
      </c>
      <c r="E66">
        <f>PPCL!N66</f>
        <v>0</v>
      </c>
      <c r="F66">
        <f t="shared" si="4"/>
        <v>265</v>
      </c>
      <c r="G66">
        <f t="shared" si="5"/>
        <v>127.1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127.1</v>
      </c>
      <c r="P66">
        <v>35.956589999999984</v>
      </c>
      <c r="Q66">
        <v>20.424969999999998</v>
      </c>
      <c r="R66">
        <v>7.7022599999999999</v>
      </c>
      <c r="S66">
        <v>38.511299999999999</v>
      </c>
      <c r="T66">
        <v>24.50488</v>
      </c>
      <c r="U66" s="156">
        <f t="shared" si="2"/>
        <v>127.09999999999998</v>
      </c>
      <c r="V66" s="154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127.1</v>
      </c>
      <c r="E67">
        <f>PPCL!N67</f>
        <v>0</v>
      </c>
      <c r="F67">
        <f t="shared" si="4"/>
        <v>265</v>
      </c>
      <c r="G67">
        <f t="shared" si="5"/>
        <v>127.1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127.1</v>
      </c>
      <c r="P67">
        <v>35.956589999999984</v>
      </c>
      <c r="Q67">
        <v>20.424969999999998</v>
      </c>
      <c r="R67">
        <v>7.7022599999999999</v>
      </c>
      <c r="S67">
        <v>38.511299999999999</v>
      </c>
      <c r="T67">
        <v>24.50488</v>
      </c>
      <c r="U67" s="156">
        <f t="shared" ref="U67:U98" si="8">SUM(P67:T67)</f>
        <v>127.09999999999998</v>
      </c>
      <c r="V67" s="154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127.1</v>
      </c>
      <c r="E68">
        <f>PPCL!N68</f>
        <v>0</v>
      </c>
      <c r="F68">
        <f t="shared" ref="F68:F98" si="10">B68+C68</f>
        <v>265</v>
      </c>
      <c r="G68">
        <f t="shared" ref="G68:G98" si="11">D68+E68</f>
        <v>127.1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127.1</v>
      </c>
      <c r="P68">
        <v>35.956589999999984</v>
      </c>
      <c r="Q68">
        <v>20.424969999999998</v>
      </c>
      <c r="R68">
        <v>7.7022599999999999</v>
      </c>
      <c r="S68">
        <v>38.511299999999999</v>
      </c>
      <c r="T68">
        <v>24.50488</v>
      </c>
      <c r="U68" s="156">
        <f t="shared" si="8"/>
        <v>127.09999999999998</v>
      </c>
      <c r="V68" s="154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127.1</v>
      </c>
      <c r="E69">
        <f>PPCL!N69</f>
        <v>0</v>
      </c>
      <c r="F69">
        <f t="shared" si="10"/>
        <v>265</v>
      </c>
      <c r="G69">
        <f t="shared" si="11"/>
        <v>127.1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127.1</v>
      </c>
      <c r="P69">
        <v>35.956589999999984</v>
      </c>
      <c r="Q69">
        <v>20.424969999999998</v>
      </c>
      <c r="R69">
        <v>7.7022599999999999</v>
      </c>
      <c r="S69">
        <v>38.511299999999999</v>
      </c>
      <c r="T69">
        <v>24.50488</v>
      </c>
      <c r="U69" s="156">
        <f t="shared" si="8"/>
        <v>127.09999999999998</v>
      </c>
      <c r="V69" s="154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127.1</v>
      </c>
      <c r="E70">
        <f>PPCL!N70</f>
        <v>0</v>
      </c>
      <c r="F70">
        <f t="shared" si="10"/>
        <v>265</v>
      </c>
      <c r="G70">
        <f t="shared" si="11"/>
        <v>127.1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127.1</v>
      </c>
      <c r="P70">
        <v>35.956589999999984</v>
      </c>
      <c r="Q70">
        <v>20.424969999999998</v>
      </c>
      <c r="R70">
        <v>7.7022599999999999</v>
      </c>
      <c r="S70">
        <v>38.511299999999999</v>
      </c>
      <c r="T70">
        <v>24.50488</v>
      </c>
      <c r="U70" s="156">
        <f t="shared" si="8"/>
        <v>127.09999999999998</v>
      </c>
      <c r="V70" s="154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127.1</v>
      </c>
      <c r="E71">
        <f>PPCL!N71</f>
        <v>0</v>
      </c>
      <c r="F71">
        <f t="shared" si="10"/>
        <v>265</v>
      </c>
      <c r="G71">
        <f t="shared" si="11"/>
        <v>127.1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127.1</v>
      </c>
      <c r="P71">
        <v>35.956589999999984</v>
      </c>
      <c r="Q71">
        <v>20.424969999999998</v>
      </c>
      <c r="R71">
        <v>7.7022599999999999</v>
      </c>
      <c r="S71">
        <v>38.511299999999999</v>
      </c>
      <c r="T71">
        <v>24.50488</v>
      </c>
      <c r="U71" s="156">
        <f t="shared" si="8"/>
        <v>127.09999999999998</v>
      </c>
      <c r="V71" s="154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127.1</v>
      </c>
      <c r="E72">
        <f>PPCL!N72</f>
        <v>0</v>
      </c>
      <c r="F72">
        <f t="shared" si="10"/>
        <v>265</v>
      </c>
      <c r="G72">
        <f t="shared" si="11"/>
        <v>127.1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127.1</v>
      </c>
      <c r="P72">
        <v>35.956589999999984</v>
      </c>
      <c r="Q72">
        <v>20.424969999999998</v>
      </c>
      <c r="R72">
        <v>7.7022599999999999</v>
      </c>
      <c r="S72">
        <v>38.511299999999999</v>
      </c>
      <c r="T72">
        <v>24.50488</v>
      </c>
      <c r="U72" s="156">
        <f t="shared" si="8"/>
        <v>127.09999999999998</v>
      </c>
      <c r="V72" s="154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127.1</v>
      </c>
      <c r="E73">
        <f>PPCL!N73</f>
        <v>0</v>
      </c>
      <c r="F73">
        <f t="shared" si="10"/>
        <v>265</v>
      </c>
      <c r="G73">
        <f t="shared" si="11"/>
        <v>127.1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127.1</v>
      </c>
      <c r="P73">
        <v>35.956589999999984</v>
      </c>
      <c r="Q73">
        <v>20.424969999999998</v>
      </c>
      <c r="R73">
        <v>7.7022599999999999</v>
      </c>
      <c r="S73">
        <v>38.511299999999999</v>
      </c>
      <c r="T73">
        <v>24.50488</v>
      </c>
      <c r="U73" s="156">
        <f t="shared" si="8"/>
        <v>127.09999999999998</v>
      </c>
      <c r="V73" s="154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127.1</v>
      </c>
      <c r="E74">
        <f>PPCL!N74</f>
        <v>0</v>
      </c>
      <c r="F74">
        <f t="shared" si="10"/>
        <v>265</v>
      </c>
      <c r="G74">
        <f t="shared" si="11"/>
        <v>127.1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127.1</v>
      </c>
      <c r="P74">
        <v>35.956589999999984</v>
      </c>
      <c r="Q74">
        <v>20.424969999999998</v>
      </c>
      <c r="R74">
        <v>7.7022599999999999</v>
      </c>
      <c r="S74">
        <v>38.511299999999999</v>
      </c>
      <c r="T74">
        <v>24.50488</v>
      </c>
      <c r="U74" s="156">
        <f t="shared" si="8"/>
        <v>127.09999999999998</v>
      </c>
      <c r="V74" s="154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138.19999999999999</v>
      </c>
      <c r="E75">
        <f>PPCL!N75</f>
        <v>0</v>
      </c>
      <c r="F75">
        <f t="shared" si="10"/>
        <v>265</v>
      </c>
      <c r="G75">
        <f t="shared" si="11"/>
        <v>138.19999999999999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138.19999999999999</v>
      </c>
      <c r="P75">
        <v>39.096779999999988</v>
      </c>
      <c r="Q75">
        <v>22.208739999999999</v>
      </c>
      <c r="R75">
        <v>8.3749199999999995</v>
      </c>
      <c r="S75">
        <v>41.874600000000001</v>
      </c>
      <c r="T75">
        <v>26.644960000000001</v>
      </c>
      <c r="U75" s="156">
        <f t="shared" si="8"/>
        <v>138.19999999999999</v>
      </c>
      <c r="V75" s="154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138.19999999999999</v>
      </c>
      <c r="E76">
        <f>PPCL!N76</f>
        <v>0</v>
      </c>
      <c r="F76">
        <f t="shared" si="10"/>
        <v>265</v>
      </c>
      <c r="G76">
        <f t="shared" si="11"/>
        <v>138.19999999999999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138.19999999999999</v>
      </c>
      <c r="P76">
        <v>39.096779999999988</v>
      </c>
      <c r="Q76">
        <v>22.208739999999999</v>
      </c>
      <c r="R76">
        <v>8.3749199999999995</v>
      </c>
      <c r="S76">
        <v>41.874600000000001</v>
      </c>
      <c r="T76">
        <v>26.644960000000001</v>
      </c>
      <c r="U76" s="156">
        <f t="shared" si="8"/>
        <v>138.19999999999999</v>
      </c>
      <c r="V76" s="154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138.19999999999999</v>
      </c>
      <c r="E77">
        <f>PPCL!N77</f>
        <v>0</v>
      </c>
      <c r="F77">
        <f t="shared" si="10"/>
        <v>265</v>
      </c>
      <c r="G77">
        <f t="shared" si="11"/>
        <v>138.19999999999999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138.19999999999999</v>
      </c>
      <c r="P77">
        <v>39.096779999999988</v>
      </c>
      <c r="Q77">
        <v>22.208739999999999</v>
      </c>
      <c r="R77">
        <v>8.3749199999999995</v>
      </c>
      <c r="S77">
        <v>41.874600000000001</v>
      </c>
      <c r="T77">
        <v>26.644960000000001</v>
      </c>
      <c r="U77" s="156">
        <f t="shared" si="8"/>
        <v>138.19999999999999</v>
      </c>
      <c r="V77" s="154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138.19999999999999</v>
      </c>
      <c r="E78">
        <f>PPCL!N78</f>
        <v>0</v>
      </c>
      <c r="F78">
        <f t="shared" si="10"/>
        <v>265</v>
      </c>
      <c r="G78">
        <f t="shared" si="11"/>
        <v>138.19999999999999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138.19999999999999</v>
      </c>
      <c r="P78">
        <v>39.096779999999988</v>
      </c>
      <c r="Q78">
        <v>22.208739999999999</v>
      </c>
      <c r="R78">
        <v>8.3749199999999995</v>
      </c>
      <c r="S78">
        <v>41.874600000000001</v>
      </c>
      <c r="T78">
        <v>26.644960000000001</v>
      </c>
      <c r="U78" s="156">
        <f t="shared" si="8"/>
        <v>138.19999999999999</v>
      </c>
      <c r="V78" s="154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138.80000000000001</v>
      </c>
      <c r="E79">
        <f>PPCL!N79</f>
        <v>0</v>
      </c>
      <c r="F79">
        <f t="shared" si="10"/>
        <v>265</v>
      </c>
      <c r="G79">
        <f t="shared" si="11"/>
        <v>138.80000000000001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138.80000000000001</v>
      </c>
      <c r="P79">
        <v>39.266519999999993</v>
      </c>
      <c r="Q79">
        <v>22.305160000000001</v>
      </c>
      <c r="R79">
        <v>8.4112800000000014</v>
      </c>
      <c r="S79">
        <v>42.056400000000004</v>
      </c>
      <c r="T79">
        <v>26.760640000000002</v>
      </c>
      <c r="U79" s="156">
        <f t="shared" si="8"/>
        <v>138.79999999999998</v>
      </c>
      <c r="V79" s="154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138.80000000000001</v>
      </c>
      <c r="E80">
        <f>PPCL!N80</f>
        <v>0</v>
      </c>
      <c r="F80">
        <f t="shared" si="10"/>
        <v>265</v>
      </c>
      <c r="G80">
        <f t="shared" si="11"/>
        <v>138.80000000000001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138.80000000000001</v>
      </c>
      <c r="P80">
        <v>39.266519999999993</v>
      </c>
      <c r="Q80">
        <v>22.305160000000001</v>
      </c>
      <c r="R80">
        <v>8.4112800000000014</v>
      </c>
      <c r="S80">
        <v>42.056400000000004</v>
      </c>
      <c r="T80">
        <v>26.760640000000002</v>
      </c>
      <c r="U80" s="156">
        <f t="shared" si="8"/>
        <v>138.79999999999998</v>
      </c>
      <c r="V80" s="154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138.80000000000001</v>
      </c>
      <c r="E81">
        <f>PPCL!N81</f>
        <v>0</v>
      </c>
      <c r="F81">
        <f t="shared" si="10"/>
        <v>265</v>
      </c>
      <c r="G81">
        <f t="shared" si="11"/>
        <v>138.80000000000001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138.80000000000001</v>
      </c>
      <c r="P81">
        <v>39.266519999999993</v>
      </c>
      <c r="Q81">
        <v>22.305160000000001</v>
      </c>
      <c r="R81">
        <v>8.4112800000000014</v>
      </c>
      <c r="S81">
        <v>42.056400000000004</v>
      </c>
      <c r="T81">
        <v>26.760640000000002</v>
      </c>
      <c r="U81" s="156">
        <f t="shared" si="8"/>
        <v>138.79999999999998</v>
      </c>
      <c r="V81" s="154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138.80000000000001</v>
      </c>
      <c r="E82">
        <f>PPCL!N82</f>
        <v>0</v>
      </c>
      <c r="F82">
        <f t="shared" si="10"/>
        <v>265</v>
      </c>
      <c r="G82">
        <f t="shared" si="11"/>
        <v>138.80000000000001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138.80000000000001</v>
      </c>
      <c r="P82">
        <v>39.266519999999993</v>
      </c>
      <c r="Q82">
        <v>22.305160000000001</v>
      </c>
      <c r="R82">
        <v>8.4112800000000014</v>
      </c>
      <c r="S82">
        <v>42.056400000000004</v>
      </c>
      <c r="T82">
        <v>26.760640000000002</v>
      </c>
      <c r="U82" s="156">
        <f t="shared" si="8"/>
        <v>138.79999999999998</v>
      </c>
      <c r="V82" s="154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144</v>
      </c>
      <c r="E83">
        <f>PPCL!N83</f>
        <v>0</v>
      </c>
      <c r="F83">
        <f t="shared" si="10"/>
        <v>265</v>
      </c>
      <c r="G83">
        <f t="shared" si="11"/>
        <v>144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144</v>
      </c>
      <c r="P83">
        <v>40.737599999999986</v>
      </c>
      <c r="Q83">
        <v>23.140799999999999</v>
      </c>
      <c r="R83">
        <v>8.7264000000000017</v>
      </c>
      <c r="S83">
        <v>43.631999999999998</v>
      </c>
      <c r="T83">
        <v>27.763200000000001</v>
      </c>
      <c r="U83" s="156">
        <f t="shared" si="8"/>
        <v>144</v>
      </c>
      <c r="V83" s="154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144</v>
      </c>
      <c r="E84">
        <f>PPCL!N84</f>
        <v>0</v>
      </c>
      <c r="F84">
        <f t="shared" si="10"/>
        <v>265</v>
      </c>
      <c r="G84">
        <f t="shared" si="11"/>
        <v>144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144</v>
      </c>
      <c r="P84">
        <v>40.737599999999986</v>
      </c>
      <c r="Q84">
        <v>23.140799999999999</v>
      </c>
      <c r="R84">
        <v>8.7264000000000017</v>
      </c>
      <c r="S84">
        <v>43.631999999999998</v>
      </c>
      <c r="T84">
        <v>27.763200000000001</v>
      </c>
      <c r="U84" s="156">
        <f t="shared" si="8"/>
        <v>144</v>
      </c>
      <c r="V84" s="154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139.63</v>
      </c>
      <c r="E85">
        <f>PPCL!N85</f>
        <v>0</v>
      </c>
      <c r="F85">
        <f t="shared" si="10"/>
        <v>265</v>
      </c>
      <c r="G85">
        <f t="shared" si="11"/>
        <v>139.63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139.63</v>
      </c>
      <c r="P85">
        <v>39.501326999999989</v>
      </c>
      <c r="Q85">
        <v>22.438541000000001</v>
      </c>
      <c r="R85">
        <v>8.4615780000000012</v>
      </c>
      <c r="S85">
        <v>42.30789</v>
      </c>
      <c r="T85">
        <v>26.920664000000002</v>
      </c>
      <c r="U85" s="156">
        <f t="shared" si="8"/>
        <v>139.63</v>
      </c>
      <c r="V85" s="154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139.63</v>
      </c>
      <c r="E86">
        <f>PPCL!N86</f>
        <v>0</v>
      </c>
      <c r="F86">
        <f t="shared" si="10"/>
        <v>265</v>
      </c>
      <c r="G86">
        <f t="shared" si="11"/>
        <v>139.63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139.63</v>
      </c>
      <c r="P86">
        <v>39.501326999999989</v>
      </c>
      <c r="Q86">
        <v>22.438541000000001</v>
      </c>
      <c r="R86">
        <v>8.4615780000000012</v>
      </c>
      <c r="S86">
        <v>42.30789</v>
      </c>
      <c r="T86">
        <v>26.920664000000002</v>
      </c>
      <c r="U86" s="156">
        <f t="shared" si="8"/>
        <v>139.63</v>
      </c>
      <c r="V86" s="154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139.63</v>
      </c>
      <c r="E87">
        <f>PPCL!N87</f>
        <v>0</v>
      </c>
      <c r="F87">
        <f t="shared" si="10"/>
        <v>265</v>
      </c>
      <c r="G87">
        <f t="shared" si="11"/>
        <v>139.63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139.63</v>
      </c>
      <c r="P87">
        <v>39.501326999999989</v>
      </c>
      <c r="Q87">
        <v>22.438541000000001</v>
      </c>
      <c r="R87">
        <v>8.4615780000000012</v>
      </c>
      <c r="S87">
        <v>42.30789</v>
      </c>
      <c r="T87">
        <v>26.920664000000002</v>
      </c>
      <c r="U87" s="156">
        <f t="shared" si="8"/>
        <v>139.63</v>
      </c>
      <c r="V87" s="154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139.63</v>
      </c>
      <c r="E88">
        <f>PPCL!N88</f>
        <v>0</v>
      </c>
      <c r="F88">
        <f t="shared" si="10"/>
        <v>265</v>
      </c>
      <c r="G88">
        <f t="shared" si="11"/>
        <v>139.63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139.63</v>
      </c>
      <c r="P88">
        <v>39.501326999999989</v>
      </c>
      <c r="Q88">
        <v>22.438541000000001</v>
      </c>
      <c r="R88">
        <v>8.4615780000000012</v>
      </c>
      <c r="S88">
        <v>42.30789</v>
      </c>
      <c r="T88">
        <v>26.920664000000002</v>
      </c>
      <c r="U88" s="156">
        <f t="shared" si="8"/>
        <v>139.63</v>
      </c>
      <c r="V88" s="154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144</v>
      </c>
      <c r="E89">
        <f>PPCL!N89</f>
        <v>0</v>
      </c>
      <c r="F89">
        <f t="shared" si="10"/>
        <v>265</v>
      </c>
      <c r="G89">
        <f t="shared" si="11"/>
        <v>144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144</v>
      </c>
      <c r="P89">
        <v>40.737599999999986</v>
      </c>
      <c r="Q89">
        <v>23.140799999999999</v>
      </c>
      <c r="R89">
        <v>8.7264000000000017</v>
      </c>
      <c r="S89">
        <v>43.631999999999998</v>
      </c>
      <c r="T89">
        <v>27.763200000000001</v>
      </c>
      <c r="U89" s="156">
        <f t="shared" si="8"/>
        <v>144</v>
      </c>
      <c r="V89" s="154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144</v>
      </c>
      <c r="E90">
        <f>PPCL!N90</f>
        <v>0</v>
      </c>
      <c r="F90">
        <f t="shared" si="10"/>
        <v>265</v>
      </c>
      <c r="G90">
        <f t="shared" si="11"/>
        <v>144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144</v>
      </c>
      <c r="P90">
        <v>40.737599999999986</v>
      </c>
      <c r="Q90">
        <v>23.140799999999999</v>
      </c>
      <c r="R90">
        <v>8.7264000000000017</v>
      </c>
      <c r="S90">
        <v>43.631999999999998</v>
      </c>
      <c r="T90">
        <v>27.763200000000001</v>
      </c>
      <c r="U90" s="156">
        <f t="shared" si="8"/>
        <v>144</v>
      </c>
      <c r="V90" s="154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139.63</v>
      </c>
      <c r="E91">
        <f>PPCL!N91</f>
        <v>0</v>
      </c>
      <c r="F91">
        <f t="shared" si="10"/>
        <v>265</v>
      </c>
      <c r="G91">
        <f t="shared" si="11"/>
        <v>139.63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139.63</v>
      </c>
      <c r="P91">
        <v>39.501326999999989</v>
      </c>
      <c r="Q91">
        <v>22.438541000000001</v>
      </c>
      <c r="R91">
        <v>8.4615780000000012</v>
      </c>
      <c r="S91">
        <v>42.30789</v>
      </c>
      <c r="T91">
        <v>26.920664000000002</v>
      </c>
      <c r="U91" s="156">
        <f t="shared" si="8"/>
        <v>139.63</v>
      </c>
      <c r="V91" s="154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148</v>
      </c>
      <c r="E92">
        <f>PPCL!N92</f>
        <v>0</v>
      </c>
      <c r="F92">
        <f t="shared" si="10"/>
        <v>265</v>
      </c>
      <c r="G92">
        <f t="shared" si="11"/>
        <v>148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148</v>
      </c>
      <c r="P92">
        <v>41.869199999999992</v>
      </c>
      <c r="Q92">
        <v>23.7836</v>
      </c>
      <c r="R92">
        <v>8.9688000000000017</v>
      </c>
      <c r="S92">
        <v>44.844000000000008</v>
      </c>
      <c r="T92">
        <v>28.534400000000002</v>
      </c>
      <c r="U92" s="156">
        <f t="shared" si="8"/>
        <v>148</v>
      </c>
      <c r="V92" s="154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140.52000000000001</v>
      </c>
      <c r="E93">
        <f>PPCL!N93</f>
        <v>0</v>
      </c>
      <c r="F93">
        <f t="shared" si="10"/>
        <v>265</v>
      </c>
      <c r="G93">
        <f t="shared" si="11"/>
        <v>140.52000000000001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140.52000000000001</v>
      </c>
      <c r="P93">
        <v>39.75310799999999</v>
      </c>
      <c r="Q93">
        <v>22.581564000000004</v>
      </c>
      <c r="R93">
        <v>8.5155120000000011</v>
      </c>
      <c r="S93">
        <v>42.577560000000005</v>
      </c>
      <c r="T93">
        <v>27.092256000000003</v>
      </c>
      <c r="U93" s="156">
        <f t="shared" si="8"/>
        <v>140.52000000000001</v>
      </c>
      <c r="V93" s="154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140.52000000000001</v>
      </c>
      <c r="E94">
        <f>PPCL!N94</f>
        <v>0</v>
      </c>
      <c r="F94">
        <f t="shared" si="10"/>
        <v>265</v>
      </c>
      <c r="G94">
        <f t="shared" si="11"/>
        <v>140.52000000000001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140.52000000000001</v>
      </c>
      <c r="P94">
        <v>39.75310799999999</v>
      </c>
      <c r="Q94">
        <v>22.581564000000004</v>
      </c>
      <c r="R94">
        <v>8.5155120000000011</v>
      </c>
      <c r="S94">
        <v>42.577560000000005</v>
      </c>
      <c r="T94">
        <v>27.092256000000003</v>
      </c>
      <c r="U94" s="156">
        <f t="shared" si="8"/>
        <v>140.52000000000001</v>
      </c>
      <c r="V94" s="154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140.52000000000001</v>
      </c>
      <c r="E95">
        <f>PPCL!N95</f>
        <v>0</v>
      </c>
      <c r="F95">
        <f t="shared" si="10"/>
        <v>265</v>
      </c>
      <c r="G95">
        <f t="shared" si="11"/>
        <v>140.52000000000001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140.52000000000001</v>
      </c>
      <c r="P95">
        <v>39.75310799999999</v>
      </c>
      <c r="Q95">
        <v>22.581564000000004</v>
      </c>
      <c r="R95">
        <v>8.5155120000000011</v>
      </c>
      <c r="S95">
        <v>42.577560000000005</v>
      </c>
      <c r="T95">
        <v>27.092256000000003</v>
      </c>
      <c r="U95" s="156">
        <f t="shared" si="8"/>
        <v>140.52000000000001</v>
      </c>
      <c r="V95" s="154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140.52000000000001</v>
      </c>
      <c r="E96">
        <f>PPCL!N96</f>
        <v>0</v>
      </c>
      <c r="F96">
        <f t="shared" si="10"/>
        <v>265</v>
      </c>
      <c r="G96">
        <f t="shared" si="11"/>
        <v>140.52000000000001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140.52000000000001</v>
      </c>
      <c r="P96">
        <v>39.75310799999999</v>
      </c>
      <c r="Q96">
        <v>22.581564000000004</v>
      </c>
      <c r="R96">
        <v>8.5155120000000011</v>
      </c>
      <c r="S96">
        <v>42.577560000000005</v>
      </c>
      <c r="T96">
        <v>27.092256000000003</v>
      </c>
      <c r="U96" s="156">
        <f t="shared" si="8"/>
        <v>140.52000000000001</v>
      </c>
      <c r="V96" s="154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140.52000000000001</v>
      </c>
      <c r="E97">
        <f>PPCL!N97</f>
        <v>0</v>
      </c>
      <c r="F97">
        <f t="shared" si="10"/>
        <v>265</v>
      </c>
      <c r="G97">
        <f t="shared" si="11"/>
        <v>140.52000000000001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140.52000000000001</v>
      </c>
      <c r="P97">
        <v>39.75310799999999</v>
      </c>
      <c r="Q97">
        <v>22.581564000000004</v>
      </c>
      <c r="R97">
        <v>8.5155120000000011</v>
      </c>
      <c r="S97">
        <v>42.577560000000005</v>
      </c>
      <c r="T97">
        <v>27.092256000000003</v>
      </c>
      <c r="U97" s="156">
        <f t="shared" si="8"/>
        <v>140.52000000000001</v>
      </c>
      <c r="V97" s="154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140.52000000000001</v>
      </c>
      <c r="E98">
        <f>PPCL!N98</f>
        <v>0</v>
      </c>
      <c r="F98">
        <f t="shared" si="10"/>
        <v>265</v>
      </c>
      <c r="G98">
        <f t="shared" si="11"/>
        <v>140.52000000000001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140.52000000000001</v>
      </c>
      <c r="P98">
        <v>39.75310799999999</v>
      </c>
      <c r="Q98">
        <v>22.581564000000004</v>
      </c>
      <c r="R98">
        <v>8.5155120000000011</v>
      </c>
      <c r="S98">
        <v>42.577560000000005</v>
      </c>
      <c r="T98">
        <v>27.092256000000003</v>
      </c>
      <c r="U98" s="156">
        <f t="shared" si="8"/>
        <v>140.52000000000001</v>
      </c>
      <c r="V98" s="154">
        <f t="shared" si="9"/>
        <v>0</v>
      </c>
    </row>
    <row r="99" spans="1:22">
      <c r="A99" s="156" t="s">
        <v>350</v>
      </c>
      <c r="B99" s="156">
        <f>SUM(B3:B98)/4000</f>
        <v>6.36</v>
      </c>
      <c r="C99" s="156">
        <f t="shared" ref="C99:U99" si="12">SUM(C3:C98)/4000</f>
        <v>0</v>
      </c>
      <c r="D99" s="156">
        <f t="shared" si="12"/>
        <v>3.3184025000000004</v>
      </c>
      <c r="E99" s="156">
        <f t="shared" si="12"/>
        <v>0</v>
      </c>
      <c r="F99" s="156">
        <f t="shared" si="12"/>
        <v>6.36</v>
      </c>
      <c r="G99" s="156">
        <f t="shared" si="12"/>
        <v>3.3184025000000004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3.3184025000000004</v>
      </c>
      <c r="P99" s="156">
        <f t="shared" si="12"/>
        <v>0.93877606724999885</v>
      </c>
      <c r="Q99" s="156">
        <f t="shared" si="12"/>
        <v>0.53326728175000004</v>
      </c>
      <c r="R99" s="156">
        <f t="shared" si="12"/>
        <v>0.20109519150000021</v>
      </c>
      <c r="S99" s="156">
        <f t="shared" si="12"/>
        <v>1.0054759575000003</v>
      </c>
      <c r="T99" s="156">
        <f t="shared" si="12"/>
        <v>0.63978800199999974</v>
      </c>
      <c r="U99" s="156">
        <f t="shared" si="12"/>
        <v>3.3184025000000004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1.2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1.2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32.440000000000005</v>
      </c>
      <c r="E3">
        <f>GT!N3</f>
        <v>0</v>
      </c>
      <c r="F3">
        <f>B3+C3</f>
        <v>84</v>
      </c>
      <c r="G3">
        <f>D3+E3-X3</f>
        <v>32.440000000000005</v>
      </c>
      <c r="H3" s="154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54">
        <f t="shared" ref="O3:O66" si="1">G3-N3</f>
        <v>32.440000000000005</v>
      </c>
      <c r="P3">
        <v>13.472332000000002</v>
      </c>
      <c r="Q3">
        <v>7.3768560000000001</v>
      </c>
      <c r="R3">
        <v>0</v>
      </c>
      <c r="S3">
        <v>1.6057800000000002</v>
      </c>
      <c r="T3">
        <v>9.6249480000000016</v>
      </c>
      <c r="U3" s="156">
        <f t="shared" ref="U3:U66" si="2">SUM(P3:T3)</f>
        <v>32.079916000000004</v>
      </c>
      <c r="V3" s="154">
        <f t="shared" ref="V3:V66" si="3">G3-U3</f>
        <v>0.36008400000000051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32.440000000000005</v>
      </c>
      <c r="E4">
        <f>GT!N4</f>
        <v>0</v>
      </c>
      <c r="F4">
        <f t="shared" ref="F4:F67" si="4">B4+C4</f>
        <v>84</v>
      </c>
      <c r="G4">
        <f t="shared" ref="G4:G67" si="5">D4+E4-X4</f>
        <v>32.440000000000005</v>
      </c>
      <c r="H4" s="154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54">
        <f t="shared" si="1"/>
        <v>32.440000000000005</v>
      </c>
      <c r="P4">
        <v>13.472332000000002</v>
      </c>
      <c r="Q4">
        <v>7.3768560000000001</v>
      </c>
      <c r="R4">
        <v>0</v>
      </c>
      <c r="S4">
        <v>1.6057800000000002</v>
      </c>
      <c r="T4">
        <v>9.6249480000000016</v>
      </c>
      <c r="U4" s="156">
        <f t="shared" si="2"/>
        <v>32.079916000000004</v>
      </c>
      <c r="V4" s="154">
        <f t="shared" si="3"/>
        <v>0.36008400000000051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29.380000000000003</v>
      </c>
      <c r="E5">
        <f>GT!N5</f>
        <v>0</v>
      </c>
      <c r="F5">
        <f t="shared" si="4"/>
        <v>84</v>
      </c>
      <c r="G5">
        <f t="shared" si="5"/>
        <v>29.380000000000003</v>
      </c>
      <c r="H5" s="154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54">
        <f t="shared" si="1"/>
        <v>29.380000000000003</v>
      </c>
      <c r="P5">
        <v>12.201514000000001</v>
      </c>
      <c r="Q5">
        <v>6.6810120000000008</v>
      </c>
      <c r="R5">
        <v>0</v>
      </c>
      <c r="S5">
        <v>1.4543100000000002</v>
      </c>
      <c r="T5">
        <v>8.7170460000000016</v>
      </c>
      <c r="U5" s="156">
        <f t="shared" si="2"/>
        <v>29.053882000000002</v>
      </c>
      <c r="V5" s="154">
        <f t="shared" si="3"/>
        <v>0.32611800000000102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29.380000000000003</v>
      </c>
      <c r="E6">
        <f>GT!N6</f>
        <v>0</v>
      </c>
      <c r="F6">
        <f t="shared" si="4"/>
        <v>84</v>
      </c>
      <c r="G6">
        <f t="shared" si="5"/>
        <v>29.380000000000003</v>
      </c>
      <c r="H6" s="154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54">
        <f t="shared" si="1"/>
        <v>29.380000000000003</v>
      </c>
      <c r="P6">
        <v>12.201514000000001</v>
      </c>
      <c r="Q6">
        <v>6.6810120000000008</v>
      </c>
      <c r="R6">
        <v>0</v>
      </c>
      <c r="S6">
        <v>1.4543100000000002</v>
      </c>
      <c r="T6">
        <v>8.7170460000000016</v>
      </c>
      <c r="U6" s="156">
        <f t="shared" si="2"/>
        <v>29.053882000000002</v>
      </c>
      <c r="V6" s="154">
        <f t="shared" si="3"/>
        <v>0.32611800000000102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29.380000000000003</v>
      </c>
      <c r="E7">
        <f>GT!N7</f>
        <v>0</v>
      </c>
      <c r="F7">
        <f t="shared" si="4"/>
        <v>84</v>
      </c>
      <c r="G7">
        <f t="shared" si="5"/>
        <v>29.380000000000003</v>
      </c>
      <c r="H7" s="154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54">
        <f t="shared" si="1"/>
        <v>29.380000000000003</v>
      </c>
      <c r="P7">
        <v>12.201514000000001</v>
      </c>
      <c r="Q7">
        <v>6.6810120000000008</v>
      </c>
      <c r="R7">
        <v>0</v>
      </c>
      <c r="S7">
        <v>1.4543100000000002</v>
      </c>
      <c r="T7">
        <v>8.7170460000000016</v>
      </c>
      <c r="U7" s="156">
        <f t="shared" si="2"/>
        <v>29.053882000000002</v>
      </c>
      <c r="V7" s="154">
        <f t="shared" si="3"/>
        <v>0.32611800000000102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29.380000000000003</v>
      </c>
      <c r="E8">
        <f>GT!N8</f>
        <v>0</v>
      </c>
      <c r="F8">
        <f t="shared" si="4"/>
        <v>84</v>
      </c>
      <c r="G8">
        <f t="shared" si="5"/>
        <v>29.380000000000003</v>
      </c>
      <c r="H8" s="154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54">
        <f t="shared" si="1"/>
        <v>29.380000000000003</v>
      </c>
      <c r="P8">
        <v>12.201514000000001</v>
      </c>
      <c r="Q8">
        <v>6.6810120000000008</v>
      </c>
      <c r="R8">
        <v>0</v>
      </c>
      <c r="S8">
        <v>1.4543100000000002</v>
      </c>
      <c r="T8">
        <v>8.7170460000000016</v>
      </c>
      <c r="U8" s="156">
        <f t="shared" si="2"/>
        <v>29.053882000000002</v>
      </c>
      <c r="V8" s="154">
        <f t="shared" si="3"/>
        <v>0.32611800000000102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29.380000000000003</v>
      </c>
      <c r="E9">
        <f>GT!N9</f>
        <v>0</v>
      </c>
      <c r="F9">
        <f t="shared" si="4"/>
        <v>84</v>
      </c>
      <c r="G9">
        <f t="shared" si="5"/>
        <v>29.380000000000003</v>
      </c>
      <c r="H9" s="154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54">
        <f t="shared" si="1"/>
        <v>29.380000000000003</v>
      </c>
      <c r="P9">
        <v>12.201514000000001</v>
      </c>
      <c r="Q9">
        <v>6.6810120000000008</v>
      </c>
      <c r="R9">
        <v>0</v>
      </c>
      <c r="S9">
        <v>1.4543100000000002</v>
      </c>
      <c r="T9">
        <v>8.7170460000000016</v>
      </c>
      <c r="U9" s="156">
        <f t="shared" si="2"/>
        <v>29.053882000000002</v>
      </c>
      <c r="V9" s="154">
        <f t="shared" si="3"/>
        <v>0.32611800000000102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29.380000000000003</v>
      </c>
      <c r="E10">
        <f>GT!N10</f>
        <v>0</v>
      </c>
      <c r="F10">
        <f t="shared" si="4"/>
        <v>84</v>
      </c>
      <c r="G10">
        <f t="shared" si="5"/>
        <v>29.380000000000003</v>
      </c>
      <c r="H10" s="154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54">
        <f t="shared" si="1"/>
        <v>29.380000000000003</v>
      </c>
      <c r="P10">
        <v>12.201514000000001</v>
      </c>
      <c r="Q10">
        <v>6.6810120000000008</v>
      </c>
      <c r="R10">
        <v>0</v>
      </c>
      <c r="S10">
        <v>1.4543100000000002</v>
      </c>
      <c r="T10">
        <v>8.7170460000000016</v>
      </c>
      <c r="U10" s="156">
        <f t="shared" si="2"/>
        <v>29.053882000000002</v>
      </c>
      <c r="V10" s="154">
        <f t="shared" si="3"/>
        <v>0.32611800000000102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29.380000000000003</v>
      </c>
      <c r="E11">
        <f>GT!N11</f>
        <v>0</v>
      </c>
      <c r="F11">
        <f t="shared" si="4"/>
        <v>84</v>
      </c>
      <c r="G11">
        <f t="shared" si="5"/>
        <v>29.380000000000003</v>
      </c>
      <c r="H11" s="154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54">
        <f t="shared" si="1"/>
        <v>29.380000000000003</v>
      </c>
      <c r="P11">
        <v>12.201514000000001</v>
      </c>
      <c r="Q11">
        <v>6.6810120000000008</v>
      </c>
      <c r="R11">
        <v>0</v>
      </c>
      <c r="S11">
        <v>1.4543100000000002</v>
      </c>
      <c r="T11">
        <v>8.7170460000000016</v>
      </c>
      <c r="U11" s="156">
        <f t="shared" si="2"/>
        <v>29.053882000000002</v>
      </c>
      <c r="V11" s="154">
        <f t="shared" si="3"/>
        <v>0.32611800000000102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29.380000000000003</v>
      </c>
      <c r="E12">
        <f>GT!N12</f>
        <v>0</v>
      </c>
      <c r="F12">
        <f t="shared" si="4"/>
        <v>84</v>
      </c>
      <c r="G12">
        <f t="shared" si="5"/>
        <v>29.380000000000003</v>
      </c>
      <c r="H12" s="154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54">
        <f t="shared" si="1"/>
        <v>29.380000000000003</v>
      </c>
      <c r="P12">
        <v>12.201514000000001</v>
      </c>
      <c r="Q12">
        <v>6.6810120000000008</v>
      </c>
      <c r="R12">
        <v>0</v>
      </c>
      <c r="S12">
        <v>1.4543100000000002</v>
      </c>
      <c r="T12">
        <v>8.7170460000000016</v>
      </c>
      <c r="U12" s="156">
        <f t="shared" si="2"/>
        <v>29.053882000000002</v>
      </c>
      <c r="V12" s="154">
        <f t="shared" si="3"/>
        <v>0.32611800000000102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29.380000000000003</v>
      </c>
      <c r="E13">
        <f>GT!N13</f>
        <v>0</v>
      </c>
      <c r="F13">
        <f t="shared" si="4"/>
        <v>84</v>
      </c>
      <c r="G13">
        <f t="shared" si="5"/>
        <v>29.380000000000003</v>
      </c>
      <c r="H13" s="154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54">
        <f t="shared" si="1"/>
        <v>29.380000000000003</v>
      </c>
      <c r="P13">
        <v>12.201514000000001</v>
      </c>
      <c r="Q13">
        <v>6.6810120000000008</v>
      </c>
      <c r="R13">
        <v>0</v>
      </c>
      <c r="S13">
        <v>1.4543100000000002</v>
      </c>
      <c r="T13">
        <v>8.7170460000000016</v>
      </c>
      <c r="U13" s="156">
        <f t="shared" si="2"/>
        <v>29.053882000000002</v>
      </c>
      <c r="V13" s="154">
        <f t="shared" si="3"/>
        <v>0.32611800000000102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29.380000000000003</v>
      </c>
      <c r="E14">
        <f>GT!N14</f>
        <v>0</v>
      </c>
      <c r="F14">
        <f t="shared" si="4"/>
        <v>84</v>
      </c>
      <c r="G14">
        <f t="shared" si="5"/>
        <v>29.380000000000003</v>
      </c>
      <c r="H14" s="154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54">
        <f t="shared" si="1"/>
        <v>29.380000000000003</v>
      </c>
      <c r="P14">
        <v>12.201514000000001</v>
      </c>
      <c r="Q14">
        <v>6.6810120000000008</v>
      </c>
      <c r="R14">
        <v>0</v>
      </c>
      <c r="S14">
        <v>1.4543100000000002</v>
      </c>
      <c r="T14">
        <v>8.7170460000000016</v>
      </c>
      <c r="U14" s="156">
        <f t="shared" si="2"/>
        <v>29.053882000000002</v>
      </c>
      <c r="V14" s="154">
        <f t="shared" si="3"/>
        <v>0.32611800000000102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29.380000000000003</v>
      </c>
      <c r="E15">
        <f>GT!N15</f>
        <v>0</v>
      </c>
      <c r="F15">
        <f t="shared" si="4"/>
        <v>84</v>
      </c>
      <c r="G15">
        <f t="shared" si="5"/>
        <v>29.380000000000003</v>
      </c>
      <c r="H15" s="154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54">
        <f t="shared" si="1"/>
        <v>29.380000000000003</v>
      </c>
      <c r="P15">
        <v>12.201514000000001</v>
      </c>
      <c r="Q15">
        <v>6.6810120000000008</v>
      </c>
      <c r="R15">
        <v>0</v>
      </c>
      <c r="S15">
        <v>1.4543100000000002</v>
      </c>
      <c r="T15">
        <v>8.7170460000000016</v>
      </c>
      <c r="U15" s="156">
        <f t="shared" si="2"/>
        <v>29.053882000000002</v>
      </c>
      <c r="V15" s="154">
        <f t="shared" si="3"/>
        <v>0.32611800000000102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29.380000000000003</v>
      </c>
      <c r="E16">
        <f>GT!N16</f>
        <v>0</v>
      </c>
      <c r="F16">
        <f t="shared" si="4"/>
        <v>84</v>
      </c>
      <c r="G16">
        <f t="shared" si="5"/>
        <v>29.380000000000003</v>
      </c>
      <c r="H16" s="154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54">
        <f t="shared" si="1"/>
        <v>29.380000000000003</v>
      </c>
      <c r="P16">
        <v>12.201514000000001</v>
      </c>
      <c r="Q16">
        <v>6.6810120000000008</v>
      </c>
      <c r="R16">
        <v>0</v>
      </c>
      <c r="S16">
        <v>1.4543100000000002</v>
      </c>
      <c r="T16">
        <v>8.7170460000000016</v>
      </c>
      <c r="U16" s="156">
        <f t="shared" si="2"/>
        <v>29.053882000000002</v>
      </c>
      <c r="V16" s="154">
        <f t="shared" si="3"/>
        <v>0.32611800000000102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29.380000000000003</v>
      </c>
      <c r="E17">
        <f>GT!N17</f>
        <v>0</v>
      </c>
      <c r="F17">
        <f t="shared" si="4"/>
        <v>84</v>
      </c>
      <c r="G17">
        <f t="shared" si="5"/>
        <v>29.380000000000003</v>
      </c>
      <c r="H17" s="154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54">
        <f t="shared" si="1"/>
        <v>29.380000000000003</v>
      </c>
      <c r="P17">
        <v>12.201514000000001</v>
      </c>
      <c r="Q17">
        <v>6.6810120000000008</v>
      </c>
      <c r="R17">
        <v>0</v>
      </c>
      <c r="S17">
        <v>1.4543100000000002</v>
      </c>
      <c r="T17">
        <v>8.7170460000000016</v>
      </c>
      <c r="U17" s="156">
        <f t="shared" si="2"/>
        <v>29.053882000000002</v>
      </c>
      <c r="V17" s="154">
        <f t="shared" si="3"/>
        <v>0.32611800000000102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29.380000000000003</v>
      </c>
      <c r="E18">
        <f>GT!N18</f>
        <v>0</v>
      </c>
      <c r="F18">
        <f t="shared" si="4"/>
        <v>84</v>
      </c>
      <c r="G18">
        <f t="shared" si="5"/>
        <v>29.380000000000003</v>
      </c>
      <c r="H18" s="154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54">
        <f t="shared" si="1"/>
        <v>29.380000000000003</v>
      </c>
      <c r="P18">
        <v>12.201514000000001</v>
      </c>
      <c r="Q18">
        <v>6.6810120000000008</v>
      </c>
      <c r="R18">
        <v>0</v>
      </c>
      <c r="S18">
        <v>1.4543100000000002</v>
      </c>
      <c r="T18">
        <v>8.7170460000000016</v>
      </c>
      <c r="U18" s="156">
        <f t="shared" si="2"/>
        <v>29.053882000000002</v>
      </c>
      <c r="V18" s="154">
        <f t="shared" si="3"/>
        <v>0.32611800000000102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29.43</v>
      </c>
      <c r="E19">
        <f>GT!N19</f>
        <v>0</v>
      </c>
      <c r="F19">
        <f t="shared" si="4"/>
        <v>84</v>
      </c>
      <c r="G19">
        <f t="shared" si="5"/>
        <v>29.43</v>
      </c>
      <c r="H19" s="154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54">
        <f t="shared" si="1"/>
        <v>29.43</v>
      </c>
      <c r="P19">
        <v>12.222279</v>
      </c>
      <c r="Q19">
        <v>6.6923819999999985</v>
      </c>
      <c r="R19">
        <v>0</v>
      </c>
      <c r="S19">
        <v>1.4567850000000002</v>
      </c>
      <c r="T19">
        <v>8.7318810000000013</v>
      </c>
      <c r="U19" s="156">
        <f t="shared" si="2"/>
        <v>29.103327</v>
      </c>
      <c r="V19" s="154">
        <f t="shared" si="3"/>
        <v>0.32667299999999955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29.380000000000003</v>
      </c>
      <c r="E20">
        <f>GT!N20</f>
        <v>0</v>
      </c>
      <c r="F20">
        <f t="shared" si="4"/>
        <v>84</v>
      </c>
      <c r="G20">
        <f t="shared" si="5"/>
        <v>29.380000000000003</v>
      </c>
      <c r="H20" s="154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54">
        <f t="shared" si="1"/>
        <v>29.380000000000003</v>
      </c>
      <c r="P20">
        <v>12.201514000000001</v>
      </c>
      <c r="Q20">
        <v>6.6810120000000008</v>
      </c>
      <c r="R20">
        <v>0</v>
      </c>
      <c r="S20">
        <v>1.4543100000000002</v>
      </c>
      <c r="T20">
        <v>8.7170460000000016</v>
      </c>
      <c r="U20" s="156">
        <f t="shared" si="2"/>
        <v>29.053882000000002</v>
      </c>
      <c r="V20" s="154">
        <f t="shared" si="3"/>
        <v>0.32611800000000102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29.380000000000003</v>
      </c>
      <c r="E21">
        <f>GT!N21</f>
        <v>0</v>
      </c>
      <c r="F21">
        <f t="shared" si="4"/>
        <v>84</v>
      </c>
      <c r="G21">
        <f t="shared" si="5"/>
        <v>29.380000000000003</v>
      </c>
      <c r="H21" s="154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54">
        <f t="shared" si="1"/>
        <v>29.380000000000003</v>
      </c>
      <c r="P21">
        <v>12.201514000000001</v>
      </c>
      <c r="Q21">
        <v>6.6810120000000008</v>
      </c>
      <c r="R21">
        <v>0</v>
      </c>
      <c r="S21">
        <v>1.4543100000000002</v>
      </c>
      <c r="T21">
        <v>8.7170460000000016</v>
      </c>
      <c r="U21" s="156">
        <f t="shared" si="2"/>
        <v>29.053882000000002</v>
      </c>
      <c r="V21" s="154">
        <f t="shared" si="3"/>
        <v>0.32611800000000102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29.380000000000003</v>
      </c>
      <c r="E22">
        <f>GT!N22</f>
        <v>0</v>
      </c>
      <c r="F22">
        <f t="shared" si="4"/>
        <v>84</v>
      </c>
      <c r="G22">
        <f t="shared" si="5"/>
        <v>29.380000000000003</v>
      </c>
      <c r="H22" s="154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54">
        <f t="shared" si="1"/>
        <v>29.380000000000003</v>
      </c>
      <c r="P22">
        <v>12.201514000000001</v>
      </c>
      <c r="Q22">
        <v>6.6810120000000008</v>
      </c>
      <c r="R22">
        <v>0</v>
      </c>
      <c r="S22">
        <v>1.4543100000000002</v>
      </c>
      <c r="T22">
        <v>8.7170460000000016</v>
      </c>
      <c r="U22" s="156">
        <f t="shared" si="2"/>
        <v>29.053882000000002</v>
      </c>
      <c r="V22" s="154">
        <f t="shared" si="3"/>
        <v>0.32611800000000102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29.380000000000003</v>
      </c>
      <c r="E23">
        <f>GT!N23</f>
        <v>0</v>
      </c>
      <c r="F23">
        <f t="shared" si="4"/>
        <v>84</v>
      </c>
      <c r="G23">
        <f t="shared" si="5"/>
        <v>29.380000000000003</v>
      </c>
      <c r="H23" s="154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54">
        <f t="shared" si="1"/>
        <v>29.380000000000003</v>
      </c>
      <c r="P23">
        <v>12.201514000000001</v>
      </c>
      <c r="Q23">
        <v>6.6810120000000008</v>
      </c>
      <c r="R23">
        <v>0</v>
      </c>
      <c r="S23">
        <v>1.4543100000000002</v>
      </c>
      <c r="T23">
        <v>8.7170460000000016</v>
      </c>
      <c r="U23" s="156">
        <f t="shared" si="2"/>
        <v>29.053882000000002</v>
      </c>
      <c r="V23" s="154">
        <f t="shared" si="3"/>
        <v>0.32611800000000102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29.380000000000003</v>
      </c>
      <c r="E24">
        <f>GT!N24</f>
        <v>0</v>
      </c>
      <c r="F24">
        <f t="shared" si="4"/>
        <v>84</v>
      </c>
      <c r="G24">
        <f t="shared" si="5"/>
        <v>29.380000000000003</v>
      </c>
      <c r="H24" s="154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54">
        <f t="shared" si="1"/>
        <v>29.380000000000003</v>
      </c>
      <c r="P24">
        <v>12.201514000000001</v>
      </c>
      <c r="Q24">
        <v>6.6810120000000008</v>
      </c>
      <c r="R24">
        <v>0</v>
      </c>
      <c r="S24">
        <v>1.4543100000000002</v>
      </c>
      <c r="T24">
        <v>8.7170460000000016</v>
      </c>
      <c r="U24" s="156">
        <f t="shared" si="2"/>
        <v>29.053882000000002</v>
      </c>
      <c r="V24" s="154">
        <f t="shared" si="3"/>
        <v>0.32611800000000102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29.380000000000003</v>
      </c>
      <c r="E25">
        <f>GT!N25</f>
        <v>0</v>
      </c>
      <c r="F25">
        <f t="shared" si="4"/>
        <v>84</v>
      </c>
      <c r="G25">
        <f t="shared" si="5"/>
        <v>29.380000000000003</v>
      </c>
      <c r="H25" s="154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54">
        <f t="shared" si="1"/>
        <v>29.380000000000003</v>
      </c>
      <c r="P25">
        <v>12.201514000000001</v>
      </c>
      <c r="Q25">
        <v>6.6810120000000008</v>
      </c>
      <c r="R25">
        <v>0</v>
      </c>
      <c r="S25">
        <v>1.4543100000000002</v>
      </c>
      <c r="T25">
        <v>8.7170460000000016</v>
      </c>
      <c r="U25" s="156">
        <f t="shared" si="2"/>
        <v>29.053882000000002</v>
      </c>
      <c r="V25" s="154">
        <f t="shared" si="3"/>
        <v>0.32611800000000102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29.380000000000003</v>
      </c>
      <c r="E26">
        <f>GT!N26</f>
        <v>0</v>
      </c>
      <c r="F26">
        <f t="shared" si="4"/>
        <v>84</v>
      </c>
      <c r="G26">
        <f t="shared" si="5"/>
        <v>29.380000000000003</v>
      </c>
      <c r="H26" s="154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54">
        <f t="shared" si="1"/>
        <v>29.380000000000003</v>
      </c>
      <c r="P26">
        <v>12.201514000000001</v>
      </c>
      <c r="Q26">
        <v>6.6810120000000008</v>
      </c>
      <c r="R26">
        <v>0</v>
      </c>
      <c r="S26">
        <v>1.4543100000000002</v>
      </c>
      <c r="T26">
        <v>8.7170460000000016</v>
      </c>
      <c r="U26" s="156">
        <f t="shared" si="2"/>
        <v>29.053882000000002</v>
      </c>
      <c r="V26" s="154">
        <f t="shared" si="3"/>
        <v>0.32611800000000102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29.43</v>
      </c>
      <c r="E27">
        <f>GT!N27</f>
        <v>0</v>
      </c>
      <c r="F27">
        <f t="shared" si="4"/>
        <v>84</v>
      </c>
      <c r="G27">
        <f t="shared" si="5"/>
        <v>29.43</v>
      </c>
      <c r="H27" s="154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54">
        <f t="shared" si="1"/>
        <v>29.43</v>
      </c>
      <c r="P27">
        <v>12.222279</v>
      </c>
      <c r="Q27">
        <v>6.6923819999999985</v>
      </c>
      <c r="R27">
        <v>0</v>
      </c>
      <c r="S27">
        <v>1.4567850000000002</v>
      </c>
      <c r="T27">
        <v>8.7318810000000013</v>
      </c>
      <c r="U27" s="156">
        <f t="shared" si="2"/>
        <v>29.103327</v>
      </c>
      <c r="V27" s="154">
        <f t="shared" si="3"/>
        <v>0.32667299999999955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29.43</v>
      </c>
      <c r="E28">
        <f>GT!N28</f>
        <v>0</v>
      </c>
      <c r="F28">
        <f t="shared" si="4"/>
        <v>84</v>
      </c>
      <c r="G28">
        <f t="shared" si="5"/>
        <v>29.43</v>
      </c>
      <c r="H28" s="154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54">
        <f t="shared" si="1"/>
        <v>29.43</v>
      </c>
      <c r="P28">
        <v>12.222279</v>
      </c>
      <c r="Q28">
        <v>6.6923819999999985</v>
      </c>
      <c r="R28">
        <v>0</v>
      </c>
      <c r="S28">
        <v>1.4567850000000002</v>
      </c>
      <c r="T28">
        <v>8.7318810000000013</v>
      </c>
      <c r="U28" s="156">
        <f t="shared" si="2"/>
        <v>29.103327</v>
      </c>
      <c r="V28" s="154">
        <f t="shared" si="3"/>
        <v>0.32667299999999955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29.43</v>
      </c>
      <c r="E29">
        <f>GT!N29</f>
        <v>0</v>
      </c>
      <c r="F29">
        <f t="shared" si="4"/>
        <v>84</v>
      </c>
      <c r="G29">
        <f t="shared" si="5"/>
        <v>29.43</v>
      </c>
      <c r="H29" s="154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54">
        <f t="shared" si="1"/>
        <v>29.43</v>
      </c>
      <c r="P29">
        <v>12.222279</v>
      </c>
      <c r="Q29">
        <v>6.6923819999999985</v>
      </c>
      <c r="R29">
        <v>0</v>
      </c>
      <c r="S29">
        <v>1.4567850000000002</v>
      </c>
      <c r="T29">
        <v>8.7318810000000013</v>
      </c>
      <c r="U29" s="156">
        <f t="shared" si="2"/>
        <v>29.103327</v>
      </c>
      <c r="V29" s="154">
        <f t="shared" si="3"/>
        <v>0.32667299999999955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29.43</v>
      </c>
      <c r="E30">
        <f>GT!N30</f>
        <v>0</v>
      </c>
      <c r="F30">
        <f t="shared" si="4"/>
        <v>84</v>
      </c>
      <c r="G30">
        <f t="shared" si="5"/>
        <v>29.43</v>
      </c>
      <c r="H30" s="154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54">
        <f t="shared" si="1"/>
        <v>29.43</v>
      </c>
      <c r="P30">
        <v>12.222279</v>
      </c>
      <c r="Q30">
        <v>6.6923819999999985</v>
      </c>
      <c r="R30">
        <v>0</v>
      </c>
      <c r="S30">
        <v>1.4567850000000002</v>
      </c>
      <c r="T30">
        <v>8.7318810000000013</v>
      </c>
      <c r="U30" s="156">
        <f t="shared" si="2"/>
        <v>29.103327</v>
      </c>
      <c r="V30" s="154">
        <f t="shared" si="3"/>
        <v>0.32667299999999955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29.380000000000003</v>
      </c>
      <c r="E31">
        <f>GT!N31</f>
        <v>0</v>
      </c>
      <c r="F31">
        <f t="shared" si="4"/>
        <v>84</v>
      </c>
      <c r="G31">
        <f t="shared" si="5"/>
        <v>29.380000000000003</v>
      </c>
      <c r="H31" s="154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54">
        <f t="shared" si="1"/>
        <v>29.380000000000003</v>
      </c>
      <c r="P31">
        <v>12.201514000000001</v>
      </c>
      <c r="Q31">
        <v>6.6810120000000008</v>
      </c>
      <c r="R31">
        <v>0</v>
      </c>
      <c r="S31">
        <v>1.4543100000000002</v>
      </c>
      <c r="T31">
        <v>8.7170460000000016</v>
      </c>
      <c r="U31" s="156">
        <f t="shared" si="2"/>
        <v>29.053882000000002</v>
      </c>
      <c r="V31" s="154">
        <f t="shared" si="3"/>
        <v>0.32611800000000102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29.380000000000003</v>
      </c>
      <c r="E32">
        <f>GT!N32</f>
        <v>0</v>
      </c>
      <c r="F32">
        <f t="shared" si="4"/>
        <v>84</v>
      </c>
      <c r="G32">
        <f t="shared" si="5"/>
        <v>29.380000000000003</v>
      </c>
      <c r="H32" s="154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54">
        <f t="shared" si="1"/>
        <v>29.380000000000003</v>
      </c>
      <c r="P32">
        <v>12.201514000000001</v>
      </c>
      <c r="Q32">
        <v>6.6810120000000008</v>
      </c>
      <c r="R32">
        <v>0</v>
      </c>
      <c r="S32">
        <v>1.4543100000000002</v>
      </c>
      <c r="T32">
        <v>8.7170460000000016</v>
      </c>
      <c r="U32" s="156">
        <f t="shared" si="2"/>
        <v>29.053882000000002</v>
      </c>
      <c r="V32" s="154">
        <f t="shared" si="3"/>
        <v>0.32611800000000102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29.380000000000003</v>
      </c>
      <c r="E33">
        <f>GT!N33</f>
        <v>0</v>
      </c>
      <c r="F33">
        <f t="shared" si="4"/>
        <v>84</v>
      </c>
      <c r="G33">
        <f t="shared" si="5"/>
        <v>29.380000000000003</v>
      </c>
      <c r="H33" s="154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54">
        <f t="shared" si="1"/>
        <v>29.380000000000003</v>
      </c>
      <c r="P33">
        <v>12.201514000000001</v>
      </c>
      <c r="Q33">
        <v>6.6810120000000008</v>
      </c>
      <c r="R33">
        <v>0</v>
      </c>
      <c r="S33">
        <v>1.4543100000000002</v>
      </c>
      <c r="T33">
        <v>8.7170460000000016</v>
      </c>
      <c r="U33" s="156">
        <f t="shared" si="2"/>
        <v>29.053882000000002</v>
      </c>
      <c r="V33" s="154">
        <f t="shared" si="3"/>
        <v>0.32611800000000102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29.380000000000003</v>
      </c>
      <c r="E34">
        <f>GT!N34</f>
        <v>0</v>
      </c>
      <c r="F34">
        <f t="shared" si="4"/>
        <v>84</v>
      </c>
      <c r="G34">
        <f t="shared" si="5"/>
        <v>29.380000000000003</v>
      </c>
      <c r="H34" s="154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54">
        <f t="shared" si="1"/>
        <v>29.380000000000003</v>
      </c>
      <c r="P34">
        <v>12.201514000000001</v>
      </c>
      <c r="Q34">
        <v>6.6810120000000008</v>
      </c>
      <c r="R34">
        <v>0</v>
      </c>
      <c r="S34">
        <v>1.4543100000000002</v>
      </c>
      <c r="T34">
        <v>8.7170460000000016</v>
      </c>
      <c r="U34" s="156">
        <f t="shared" si="2"/>
        <v>29.053882000000002</v>
      </c>
      <c r="V34" s="154">
        <f t="shared" si="3"/>
        <v>0.32611800000000102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29.380000000000003</v>
      </c>
      <c r="E35">
        <f>GT!N35</f>
        <v>0</v>
      </c>
      <c r="F35">
        <f t="shared" si="4"/>
        <v>84</v>
      </c>
      <c r="G35">
        <f t="shared" si="5"/>
        <v>29.380000000000003</v>
      </c>
      <c r="H35" s="154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54">
        <f t="shared" si="1"/>
        <v>29.380000000000003</v>
      </c>
      <c r="P35">
        <v>12.201514000000001</v>
      </c>
      <c r="Q35">
        <v>6.6810120000000008</v>
      </c>
      <c r="R35">
        <v>0</v>
      </c>
      <c r="S35">
        <v>1.4543100000000002</v>
      </c>
      <c r="T35">
        <v>8.7170460000000016</v>
      </c>
      <c r="U35" s="156">
        <f t="shared" si="2"/>
        <v>29.053882000000002</v>
      </c>
      <c r="V35" s="154">
        <f t="shared" si="3"/>
        <v>0.32611800000000102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29.380000000000003</v>
      </c>
      <c r="E36">
        <f>GT!N36</f>
        <v>0</v>
      </c>
      <c r="F36">
        <f t="shared" si="4"/>
        <v>84</v>
      </c>
      <c r="G36">
        <f t="shared" si="5"/>
        <v>29.380000000000003</v>
      </c>
      <c r="H36" s="154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54">
        <f t="shared" si="1"/>
        <v>29.380000000000003</v>
      </c>
      <c r="P36">
        <v>12.201514000000001</v>
      </c>
      <c r="Q36">
        <v>6.6810120000000008</v>
      </c>
      <c r="R36">
        <v>0</v>
      </c>
      <c r="S36">
        <v>1.4543100000000002</v>
      </c>
      <c r="T36">
        <v>8.7170460000000016</v>
      </c>
      <c r="U36" s="156">
        <f t="shared" si="2"/>
        <v>29.053882000000002</v>
      </c>
      <c r="V36" s="154">
        <f t="shared" si="3"/>
        <v>0.32611800000000102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29.380000000000003</v>
      </c>
      <c r="E37">
        <f>GT!N37</f>
        <v>0</v>
      </c>
      <c r="F37">
        <f t="shared" si="4"/>
        <v>84</v>
      </c>
      <c r="G37">
        <f t="shared" si="5"/>
        <v>29.380000000000003</v>
      </c>
      <c r="H37" s="154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54">
        <f t="shared" si="1"/>
        <v>29.380000000000003</v>
      </c>
      <c r="P37">
        <v>12.201514000000001</v>
      </c>
      <c r="Q37">
        <v>6.6810120000000008</v>
      </c>
      <c r="R37">
        <v>0</v>
      </c>
      <c r="S37">
        <v>1.4543100000000002</v>
      </c>
      <c r="T37">
        <v>8.7170460000000016</v>
      </c>
      <c r="U37" s="156">
        <f t="shared" si="2"/>
        <v>29.053882000000002</v>
      </c>
      <c r="V37" s="154">
        <f t="shared" si="3"/>
        <v>0.32611800000000102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29.380000000000003</v>
      </c>
      <c r="E38">
        <f>GT!N38</f>
        <v>0</v>
      </c>
      <c r="F38">
        <f t="shared" si="4"/>
        <v>84</v>
      </c>
      <c r="G38">
        <f t="shared" si="5"/>
        <v>29.380000000000003</v>
      </c>
      <c r="H38" s="154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54">
        <f t="shared" si="1"/>
        <v>29.380000000000003</v>
      </c>
      <c r="P38">
        <v>12.201514000000001</v>
      </c>
      <c r="Q38">
        <v>6.6810120000000008</v>
      </c>
      <c r="R38">
        <v>0</v>
      </c>
      <c r="S38">
        <v>1.4543100000000002</v>
      </c>
      <c r="T38">
        <v>8.7170460000000016</v>
      </c>
      <c r="U38" s="156">
        <f t="shared" si="2"/>
        <v>29.053882000000002</v>
      </c>
      <c r="V38" s="154">
        <f t="shared" si="3"/>
        <v>0.32611800000000102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29.330000000000002</v>
      </c>
      <c r="E39">
        <f>GT!N39</f>
        <v>0</v>
      </c>
      <c r="F39">
        <f t="shared" si="4"/>
        <v>84</v>
      </c>
      <c r="G39">
        <f t="shared" si="5"/>
        <v>29.330000000000002</v>
      </c>
      <c r="H39" s="154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54">
        <f t="shared" si="1"/>
        <v>29.330000000000002</v>
      </c>
      <c r="P39">
        <v>12.180749</v>
      </c>
      <c r="Q39">
        <v>6.6696419999999996</v>
      </c>
      <c r="R39">
        <v>0</v>
      </c>
      <c r="S39">
        <v>1.451835</v>
      </c>
      <c r="T39">
        <v>8.7022110000000001</v>
      </c>
      <c r="U39" s="156">
        <f t="shared" si="2"/>
        <v>29.004437000000003</v>
      </c>
      <c r="V39" s="154">
        <f t="shared" si="3"/>
        <v>0.32556299999999894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29.330000000000002</v>
      </c>
      <c r="E40">
        <f>GT!N40</f>
        <v>0</v>
      </c>
      <c r="F40">
        <f t="shared" si="4"/>
        <v>84</v>
      </c>
      <c r="G40">
        <f t="shared" si="5"/>
        <v>29.330000000000002</v>
      </c>
      <c r="H40" s="154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54">
        <f t="shared" si="1"/>
        <v>29.330000000000002</v>
      </c>
      <c r="P40">
        <v>12.180749</v>
      </c>
      <c r="Q40">
        <v>6.6696419999999996</v>
      </c>
      <c r="R40">
        <v>0</v>
      </c>
      <c r="S40">
        <v>1.451835</v>
      </c>
      <c r="T40">
        <v>8.7022110000000001</v>
      </c>
      <c r="U40" s="156">
        <f t="shared" si="2"/>
        <v>29.004437000000003</v>
      </c>
      <c r="V40" s="154">
        <f t="shared" si="3"/>
        <v>0.32556299999999894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29.330000000000002</v>
      </c>
      <c r="E41">
        <f>GT!N41</f>
        <v>0</v>
      </c>
      <c r="F41">
        <f t="shared" si="4"/>
        <v>84</v>
      </c>
      <c r="G41">
        <f t="shared" si="5"/>
        <v>29.330000000000002</v>
      </c>
      <c r="H41" s="154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54">
        <f t="shared" si="1"/>
        <v>29.330000000000002</v>
      </c>
      <c r="P41">
        <v>12.180749</v>
      </c>
      <c r="Q41">
        <v>6.6696419999999996</v>
      </c>
      <c r="R41">
        <v>0</v>
      </c>
      <c r="S41">
        <v>1.451835</v>
      </c>
      <c r="T41">
        <v>8.7022110000000001</v>
      </c>
      <c r="U41" s="156">
        <f t="shared" si="2"/>
        <v>29.004437000000003</v>
      </c>
      <c r="V41" s="154">
        <f t="shared" si="3"/>
        <v>0.32556299999999894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29.330000000000002</v>
      </c>
      <c r="E42">
        <f>GT!N42</f>
        <v>0</v>
      </c>
      <c r="F42">
        <f t="shared" si="4"/>
        <v>84</v>
      </c>
      <c r="G42">
        <f t="shared" si="5"/>
        <v>29.330000000000002</v>
      </c>
      <c r="H42" s="154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54">
        <f t="shared" si="1"/>
        <v>29.330000000000002</v>
      </c>
      <c r="P42">
        <v>12.180749</v>
      </c>
      <c r="Q42">
        <v>6.6696419999999996</v>
      </c>
      <c r="R42">
        <v>0</v>
      </c>
      <c r="S42">
        <v>1.451835</v>
      </c>
      <c r="T42">
        <v>8.7022110000000001</v>
      </c>
      <c r="U42" s="156">
        <f t="shared" si="2"/>
        <v>29.004437000000003</v>
      </c>
      <c r="V42" s="154">
        <f t="shared" si="3"/>
        <v>0.32556299999999894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28.970000000000002</v>
      </c>
      <c r="E43">
        <f>GT!N43</f>
        <v>0</v>
      </c>
      <c r="F43">
        <f t="shared" si="4"/>
        <v>84</v>
      </c>
      <c r="G43">
        <f t="shared" si="5"/>
        <v>28.970000000000002</v>
      </c>
      <c r="H43" s="154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54">
        <f t="shared" si="1"/>
        <v>28.970000000000002</v>
      </c>
      <c r="P43">
        <v>12.031241000000001</v>
      </c>
      <c r="Q43">
        <v>6.5877779999999992</v>
      </c>
      <c r="R43">
        <v>0</v>
      </c>
      <c r="S43">
        <v>1.4340150000000003</v>
      </c>
      <c r="T43">
        <v>8.5953990000000005</v>
      </c>
      <c r="U43" s="156">
        <f t="shared" si="2"/>
        <v>28.648433000000001</v>
      </c>
      <c r="V43" s="154">
        <f t="shared" si="3"/>
        <v>0.32156700000000171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28.970000000000002</v>
      </c>
      <c r="E44">
        <f>GT!N44</f>
        <v>0</v>
      </c>
      <c r="F44">
        <f t="shared" si="4"/>
        <v>84</v>
      </c>
      <c r="G44">
        <f t="shared" si="5"/>
        <v>28.970000000000002</v>
      </c>
      <c r="H44" s="154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54">
        <f t="shared" si="1"/>
        <v>28.970000000000002</v>
      </c>
      <c r="P44">
        <v>12.031241000000001</v>
      </c>
      <c r="Q44">
        <v>6.5877779999999992</v>
      </c>
      <c r="R44">
        <v>0</v>
      </c>
      <c r="S44">
        <v>1.4340150000000003</v>
      </c>
      <c r="T44">
        <v>8.5953990000000005</v>
      </c>
      <c r="U44" s="156">
        <f t="shared" si="2"/>
        <v>28.648433000000001</v>
      </c>
      <c r="V44" s="154">
        <f t="shared" si="3"/>
        <v>0.32156700000000171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28.970000000000002</v>
      </c>
      <c r="E45">
        <f>GT!N45</f>
        <v>0</v>
      </c>
      <c r="F45">
        <f t="shared" si="4"/>
        <v>84</v>
      </c>
      <c r="G45">
        <f t="shared" si="5"/>
        <v>28.970000000000002</v>
      </c>
      <c r="H45" s="154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54">
        <f t="shared" si="1"/>
        <v>28.970000000000002</v>
      </c>
      <c r="P45">
        <v>12.031241000000001</v>
      </c>
      <c r="Q45">
        <v>6.5877779999999992</v>
      </c>
      <c r="R45">
        <v>0</v>
      </c>
      <c r="S45">
        <v>1.4340150000000003</v>
      </c>
      <c r="T45">
        <v>8.5953990000000005</v>
      </c>
      <c r="U45" s="156">
        <f t="shared" si="2"/>
        <v>28.648433000000001</v>
      </c>
      <c r="V45" s="154">
        <f t="shared" si="3"/>
        <v>0.32156700000000171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28.970000000000002</v>
      </c>
      <c r="E46">
        <f>GT!N46</f>
        <v>0</v>
      </c>
      <c r="F46">
        <f t="shared" si="4"/>
        <v>84</v>
      </c>
      <c r="G46">
        <f t="shared" si="5"/>
        <v>28.970000000000002</v>
      </c>
      <c r="H46" s="154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54">
        <f t="shared" si="1"/>
        <v>28.970000000000002</v>
      </c>
      <c r="P46">
        <v>12.031241000000001</v>
      </c>
      <c r="Q46">
        <v>6.5877779999999992</v>
      </c>
      <c r="R46">
        <v>0</v>
      </c>
      <c r="S46">
        <v>1.4340150000000003</v>
      </c>
      <c r="T46">
        <v>8.5953990000000005</v>
      </c>
      <c r="U46" s="156">
        <f t="shared" si="2"/>
        <v>28.648433000000001</v>
      </c>
      <c r="V46" s="154">
        <f t="shared" si="3"/>
        <v>0.32156700000000171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28.5</v>
      </c>
      <c r="E47">
        <f>GT!N47</f>
        <v>0</v>
      </c>
      <c r="F47">
        <f t="shared" si="4"/>
        <v>84</v>
      </c>
      <c r="G47">
        <f t="shared" si="5"/>
        <v>28.5</v>
      </c>
      <c r="H47" s="154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54">
        <f t="shared" si="1"/>
        <v>28.5</v>
      </c>
      <c r="P47">
        <v>11.83605</v>
      </c>
      <c r="Q47">
        <v>6.4808999999999992</v>
      </c>
      <c r="R47">
        <v>0</v>
      </c>
      <c r="S47">
        <v>1.4107500000000002</v>
      </c>
      <c r="T47">
        <v>8.4559499999999996</v>
      </c>
      <c r="U47" s="156">
        <f t="shared" si="2"/>
        <v>28.18365</v>
      </c>
      <c r="V47" s="154">
        <f t="shared" si="3"/>
        <v>0.31634999999999991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28.5</v>
      </c>
      <c r="E48">
        <f>GT!N48</f>
        <v>0</v>
      </c>
      <c r="F48">
        <f t="shared" si="4"/>
        <v>84</v>
      </c>
      <c r="G48">
        <f t="shared" si="5"/>
        <v>28.5</v>
      </c>
      <c r="H48" s="154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54">
        <f t="shared" si="1"/>
        <v>28.5</v>
      </c>
      <c r="P48">
        <v>11.83605</v>
      </c>
      <c r="Q48">
        <v>6.4808999999999992</v>
      </c>
      <c r="R48">
        <v>0</v>
      </c>
      <c r="S48">
        <v>1.4107500000000002</v>
      </c>
      <c r="T48">
        <v>8.4559499999999996</v>
      </c>
      <c r="U48" s="156">
        <f t="shared" si="2"/>
        <v>28.18365</v>
      </c>
      <c r="V48" s="154">
        <f t="shared" si="3"/>
        <v>0.31634999999999991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28.5</v>
      </c>
      <c r="E49">
        <f>GT!N49</f>
        <v>0</v>
      </c>
      <c r="F49">
        <f t="shared" si="4"/>
        <v>84</v>
      </c>
      <c r="G49">
        <f t="shared" si="5"/>
        <v>28.5</v>
      </c>
      <c r="H49" s="154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54">
        <f t="shared" si="1"/>
        <v>28.5</v>
      </c>
      <c r="P49">
        <v>11.83605</v>
      </c>
      <c r="Q49">
        <v>6.4808999999999992</v>
      </c>
      <c r="R49">
        <v>0</v>
      </c>
      <c r="S49">
        <v>1.4107500000000002</v>
      </c>
      <c r="T49">
        <v>8.4559499999999996</v>
      </c>
      <c r="U49" s="156">
        <f t="shared" si="2"/>
        <v>28.18365</v>
      </c>
      <c r="V49" s="154">
        <f t="shared" si="3"/>
        <v>0.31634999999999991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28.5</v>
      </c>
      <c r="E50">
        <f>GT!N50</f>
        <v>0</v>
      </c>
      <c r="F50">
        <f t="shared" si="4"/>
        <v>84</v>
      </c>
      <c r="G50">
        <f t="shared" si="5"/>
        <v>28.5</v>
      </c>
      <c r="H50" s="154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54">
        <f t="shared" si="1"/>
        <v>28.5</v>
      </c>
      <c r="P50">
        <v>11.83605</v>
      </c>
      <c r="Q50">
        <v>6.4808999999999992</v>
      </c>
      <c r="R50">
        <v>0</v>
      </c>
      <c r="S50">
        <v>1.4107500000000002</v>
      </c>
      <c r="T50">
        <v>8.4559499999999996</v>
      </c>
      <c r="U50" s="156">
        <f t="shared" si="2"/>
        <v>28.18365</v>
      </c>
      <c r="V50" s="154">
        <f t="shared" si="3"/>
        <v>0.31634999999999991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28.5</v>
      </c>
      <c r="E51">
        <f>GT!N51</f>
        <v>0</v>
      </c>
      <c r="F51">
        <f t="shared" si="4"/>
        <v>84</v>
      </c>
      <c r="G51">
        <f t="shared" si="5"/>
        <v>28.5</v>
      </c>
      <c r="H51" s="154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54">
        <f t="shared" si="1"/>
        <v>28.5</v>
      </c>
      <c r="P51">
        <v>11.83605</v>
      </c>
      <c r="Q51">
        <v>6.4808999999999992</v>
      </c>
      <c r="R51">
        <v>0</v>
      </c>
      <c r="S51">
        <v>1.4107500000000002</v>
      </c>
      <c r="T51">
        <v>8.4559499999999996</v>
      </c>
      <c r="U51" s="156">
        <f t="shared" si="2"/>
        <v>28.18365</v>
      </c>
      <c r="V51" s="154">
        <f t="shared" si="3"/>
        <v>0.31634999999999991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28.5</v>
      </c>
      <c r="E52">
        <f>GT!N52</f>
        <v>0</v>
      </c>
      <c r="F52">
        <f t="shared" si="4"/>
        <v>84</v>
      </c>
      <c r="G52">
        <f t="shared" si="5"/>
        <v>28.5</v>
      </c>
      <c r="H52" s="154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54">
        <f t="shared" si="1"/>
        <v>28.5</v>
      </c>
      <c r="P52">
        <v>11.83605</v>
      </c>
      <c r="Q52">
        <v>6.4808999999999992</v>
      </c>
      <c r="R52">
        <v>0</v>
      </c>
      <c r="S52">
        <v>1.4107500000000002</v>
      </c>
      <c r="T52">
        <v>8.4559499999999996</v>
      </c>
      <c r="U52" s="156">
        <f t="shared" si="2"/>
        <v>28.18365</v>
      </c>
      <c r="V52" s="154">
        <f t="shared" si="3"/>
        <v>0.31634999999999991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28.5</v>
      </c>
      <c r="E53">
        <f>GT!N53</f>
        <v>0</v>
      </c>
      <c r="F53">
        <f t="shared" si="4"/>
        <v>84</v>
      </c>
      <c r="G53">
        <f t="shared" si="5"/>
        <v>28.5</v>
      </c>
      <c r="H53" s="154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54">
        <f t="shared" si="1"/>
        <v>28.5</v>
      </c>
      <c r="P53">
        <v>11.83605</v>
      </c>
      <c r="Q53">
        <v>6.4808999999999992</v>
      </c>
      <c r="R53">
        <v>0</v>
      </c>
      <c r="S53">
        <v>1.4107500000000002</v>
      </c>
      <c r="T53">
        <v>8.4559499999999996</v>
      </c>
      <c r="U53" s="156">
        <f t="shared" si="2"/>
        <v>28.18365</v>
      </c>
      <c r="V53" s="154">
        <f t="shared" si="3"/>
        <v>0.31634999999999991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28.020000000000003</v>
      </c>
      <c r="E54">
        <f>GT!N54</f>
        <v>0</v>
      </c>
      <c r="F54">
        <f t="shared" si="4"/>
        <v>84</v>
      </c>
      <c r="G54">
        <f t="shared" si="5"/>
        <v>28.020000000000003</v>
      </c>
      <c r="H54" s="154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54">
        <f t="shared" si="1"/>
        <v>28.020000000000003</v>
      </c>
      <c r="P54">
        <v>11.636706000000002</v>
      </c>
      <c r="Q54">
        <v>6.3717480000000002</v>
      </c>
      <c r="R54">
        <v>0</v>
      </c>
      <c r="S54">
        <v>1.3869900000000002</v>
      </c>
      <c r="T54">
        <v>8.3135340000000024</v>
      </c>
      <c r="U54" s="156">
        <f t="shared" si="2"/>
        <v>27.708978000000002</v>
      </c>
      <c r="V54" s="154">
        <f t="shared" si="3"/>
        <v>0.31102200000000124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28.020000000000003</v>
      </c>
      <c r="E55">
        <f>GT!N55</f>
        <v>0</v>
      </c>
      <c r="F55">
        <f t="shared" si="4"/>
        <v>84</v>
      </c>
      <c r="G55">
        <f t="shared" si="5"/>
        <v>28.020000000000003</v>
      </c>
      <c r="H55" s="154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54">
        <f t="shared" si="1"/>
        <v>28.020000000000003</v>
      </c>
      <c r="P55">
        <v>11.636706000000002</v>
      </c>
      <c r="Q55">
        <v>6.3717480000000002</v>
      </c>
      <c r="R55">
        <v>0</v>
      </c>
      <c r="S55">
        <v>1.3869900000000002</v>
      </c>
      <c r="T55">
        <v>8.3135340000000024</v>
      </c>
      <c r="U55" s="156">
        <f t="shared" si="2"/>
        <v>27.708978000000002</v>
      </c>
      <c r="V55" s="154">
        <f t="shared" si="3"/>
        <v>0.31102200000000124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28.020000000000003</v>
      </c>
      <c r="E56">
        <f>GT!N56</f>
        <v>0</v>
      </c>
      <c r="F56">
        <f t="shared" si="4"/>
        <v>84</v>
      </c>
      <c r="G56">
        <f t="shared" si="5"/>
        <v>28.020000000000003</v>
      </c>
      <c r="H56" s="154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54">
        <f t="shared" si="1"/>
        <v>28.020000000000003</v>
      </c>
      <c r="P56">
        <v>11.636706000000002</v>
      </c>
      <c r="Q56">
        <v>6.3717480000000002</v>
      </c>
      <c r="R56">
        <v>0</v>
      </c>
      <c r="S56">
        <v>1.3869900000000002</v>
      </c>
      <c r="T56">
        <v>8.3135340000000024</v>
      </c>
      <c r="U56" s="156">
        <f t="shared" si="2"/>
        <v>27.708978000000002</v>
      </c>
      <c r="V56" s="154">
        <f t="shared" si="3"/>
        <v>0.31102200000000124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28.020000000000003</v>
      </c>
      <c r="E57">
        <f>GT!N57</f>
        <v>0</v>
      </c>
      <c r="F57">
        <f t="shared" si="4"/>
        <v>84</v>
      </c>
      <c r="G57">
        <f t="shared" si="5"/>
        <v>28.020000000000003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28.020000000000003</v>
      </c>
      <c r="P57">
        <v>11.636706000000002</v>
      </c>
      <c r="Q57">
        <v>6.3717480000000002</v>
      </c>
      <c r="R57">
        <v>0</v>
      </c>
      <c r="S57">
        <v>1.3869900000000002</v>
      </c>
      <c r="T57">
        <v>8.3135340000000024</v>
      </c>
      <c r="U57" s="156">
        <f t="shared" si="2"/>
        <v>27.708978000000002</v>
      </c>
      <c r="V57" s="154">
        <f t="shared" si="3"/>
        <v>0.31102200000000124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28.020000000000003</v>
      </c>
      <c r="E58">
        <f>GT!N58</f>
        <v>0</v>
      </c>
      <c r="F58">
        <f t="shared" si="4"/>
        <v>84</v>
      </c>
      <c r="G58">
        <f t="shared" si="5"/>
        <v>28.020000000000003</v>
      </c>
      <c r="H58" s="154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54">
        <f t="shared" si="1"/>
        <v>28.020000000000003</v>
      </c>
      <c r="P58">
        <v>11.636706000000002</v>
      </c>
      <c r="Q58">
        <v>6.3717480000000002</v>
      </c>
      <c r="R58">
        <v>0</v>
      </c>
      <c r="S58">
        <v>1.3869900000000002</v>
      </c>
      <c r="T58">
        <v>8.3135340000000024</v>
      </c>
      <c r="U58" s="156">
        <f t="shared" si="2"/>
        <v>27.708978000000002</v>
      </c>
      <c r="V58" s="154">
        <f t="shared" si="3"/>
        <v>0.31102200000000124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28.020000000000003</v>
      </c>
      <c r="E59">
        <f>GT!N59</f>
        <v>0</v>
      </c>
      <c r="F59">
        <f t="shared" si="4"/>
        <v>84</v>
      </c>
      <c r="G59">
        <f t="shared" si="5"/>
        <v>28.020000000000003</v>
      </c>
      <c r="H59" s="154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54">
        <f t="shared" si="1"/>
        <v>28.020000000000003</v>
      </c>
      <c r="P59">
        <v>11.636706000000002</v>
      </c>
      <c r="Q59">
        <v>6.3717480000000002</v>
      </c>
      <c r="R59">
        <v>0</v>
      </c>
      <c r="S59">
        <v>1.3869900000000002</v>
      </c>
      <c r="T59">
        <v>8.3135340000000024</v>
      </c>
      <c r="U59" s="156">
        <f t="shared" si="2"/>
        <v>27.708978000000002</v>
      </c>
      <c r="V59" s="154">
        <f t="shared" si="3"/>
        <v>0.31102200000000124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28.020000000000003</v>
      </c>
      <c r="E60">
        <f>GT!N60</f>
        <v>0</v>
      </c>
      <c r="F60">
        <f t="shared" si="4"/>
        <v>84</v>
      </c>
      <c r="G60">
        <f t="shared" si="5"/>
        <v>28.020000000000003</v>
      </c>
      <c r="H60" s="154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54">
        <f t="shared" si="1"/>
        <v>28.020000000000003</v>
      </c>
      <c r="P60">
        <v>11.636706000000002</v>
      </c>
      <c r="Q60">
        <v>6.3717480000000002</v>
      </c>
      <c r="R60">
        <v>0</v>
      </c>
      <c r="S60">
        <v>1.3869900000000002</v>
      </c>
      <c r="T60">
        <v>8.3135340000000024</v>
      </c>
      <c r="U60" s="156">
        <f t="shared" si="2"/>
        <v>27.708978000000002</v>
      </c>
      <c r="V60" s="154">
        <f t="shared" si="3"/>
        <v>0.31102200000000124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28.020000000000003</v>
      </c>
      <c r="E61">
        <f>GT!N61</f>
        <v>0</v>
      </c>
      <c r="F61">
        <f t="shared" si="4"/>
        <v>84</v>
      </c>
      <c r="G61">
        <f t="shared" si="5"/>
        <v>28.020000000000003</v>
      </c>
      <c r="H61" s="154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54">
        <f t="shared" si="1"/>
        <v>28.020000000000003</v>
      </c>
      <c r="P61">
        <v>11.636706000000002</v>
      </c>
      <c r="Q61">
        <v>6.3717480000000002</v>
      </c>
      <c r="R61">
        <v>0</v>
      </c>
      <c r="S61">
        <v>1.3869900000000002</v>
      </c>
      <c r="T61">
        <v>8.3135340000000024</v>
      </c>
      <c r="U61" s="156">
        <f t="shared" si="2"/>
        <v>27.708978000000002</v>
      </c>
      <c r="V61" s="154">
        <f t="shared" si="3"/>
        <v>0.31102200000000124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28.020000000000003</v>
      </c>
      <c r="E62">
        <f>GT!N62</f>
        <v>0</v>
      </c>
      <c r="F62">
        <f t="shared" si="4"/>
        <v>84</v>
      </c>
      <c r="G62">
        <f t="shared" si="5"/>
        <v>28.020000000000003</v>
      </c>
      <c r="H62" s="154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54">
        <f t="shared" si="1"/>
        <v>28.020000000000003</v>
      </c>
      <c r="P62">
        <v>11.636706000000002</v>
      </c>
      <c r="Q62">
        <v>6.3717480000000002</v>
      </c>
      <c r="R62">
        <v>0</v>
      </c>
      <c r="S62">
        <v>1.3869900000000002</v>
      </c>
      <c r="T62">
        <v>8.3135340000000024</v>
      </c>
      <c r="U62" s="156">
        <f t="shared" si="2"/>
        <v>27.708978000000002</v>
      </c>
      <c r="V62" s="154">
        <f t="shared" si="3"/>
        <v>0.31102200000000124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28.020000000000003</v>
      </c>
      <c r="E63">
        <f>GT!N63</f>
        <v>0</v>
      </c>
      <c r="F63">
        <f t="shared" si="4"/>
        <v>84</v>
      </c>
      <c r="G63">
        <f t="shared" si="5"/>
        <v>28.020000000000003</v>
      </c>
      <c r="H63" s="154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54">
        <f t="shared" si="1"/>
        <v>28.020000000000003</v>
      </c>
      <c r="P63">
        <v>11.636706000000002</v>
      </c>
      <c r="Q63">
        <v>6.3717480000000002</v>
      </c>
      <c r="R63">
        <v>0</v>
      </c>
      <c r="S63">
        <v>1.3869900000000002</v>
      </c>
      <c r="T63">
        <v>8.3135340000000024</v>
      </c>
      <c r="U63" s="156">
        <f t="shared" si="2"/>
        <v>27.708978000000002</v>
      </c>
      <c r="V63" s="154">
        <f t="shared" si="3"/>
        <v>0.31102200000000124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28.020000000000003</v>
      </c>
      <c r="E64">
        <f>GT!N64</f>
        <v>0</v>
      </c>
      <c r="F64">
        <f t="shared" si="4"/>
        <v>84</v>
      </c>
      <c r="G64">
        <f t="shared" si="5"/>
        <v>28.020000000000003</v>
      </c>
      <c r="H64" s="154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54">
        <f t="shared" si="1"/>
        <v>28.020000000000003</v>
      </c>
      <c r="P64">
        <v>11.636706000000002</v>
      </c>
      <c r="Q64">
        <v>6.3717480000000002</v>
      </c>
      <c r="R64">
        <v>0</v>
      </c>
      <c r="S64">
        <v>1.3869900000000002</v>
      </c>
      <c r="T64">
        <v>8.3135340000000024</v>
      </c>
      <c r="U64" s="156">
        <f t="shared" si="2"/>
        <v>27.708978000000002</v>
      </c>
      <c r="V64" s="154">
        <f t="shared" si="3"/>
        <v>0.31102200000000124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28.020000000000003</v>
      </c>
      <c r="E65">
        <f>GT!N65</f>
        <v>0</v>
      </c>
      <c r="F65">
        <f t="shared" si="4"/>
        <v>84</v>
      </c>
      <c r="G65">
        <f t="shared" si="5"/>
        <v>28.020000000000003</v>
      </c>
      <c r="H65" s="154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54">
        <f t="shared" si="1"/>
        <v>28.020000000000003</v>
      </c>
      <c r="P65">
        <v>11.636706000000002</v>
      </c>
      <c r="Q65">
        <v>6.3717480000000002</v>
      </c>
      <c r="R65">
        <v>0</v>
      </c>
      <c r="S65">
        <v>1.3869900000000002</v>
      </c>
      <c r="T65">
        <v>8.3135340000000024</v>
      </c>
      <c r="U65" s="156">
        <f t="shared" si="2"/>
        <v>27.708978000000002</v>
      </c>
      <c r="V65" s="154">
        <f t="shared" si="3"/>
        <v>0.31102200000000124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28.020000000000003</v>
      </c>
      <c r="E66">
        <f>GT!N66</f>
        <v>0</v>
      </c>
      <c r="F66">
        <f t="shared" si="4"/>
        <v>84</v>
      </c>
      <c r="G66">
        <f t="shared" si="5"/>
        <v>28.020000000000003</v>
      </c>
      <c r="H66" s="154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54">
        <f t="shared" si="1"/>
        <v>28.020000000000003</v>
      </c>
      <c r="P66">
        <v>11.636706000000002</v>
      </c>
      <c r="Q66">
        <v>6.3717480000000002</v>
      </c>
      <c r="R66">
        <v>0</v>
      </c>
      <c r="S66">
        <v>1.3869900000000002</v>
      </c>
      <c r="T66">
        <v>8.3135340000000024</v>
      </c>
      <c r="U66" s="156">
        <f t="shared" si="2"/>
        <v>27.708978000000002</v>
      </c>
      <c r="V66" s="154">
        <f t="shared" si="3"/>
        <v>0.31102200000000124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28.020000000000003</v>
      </c>
      <c r="E67">
        <f>GT!N67</f>
        <v>0</v>
      </c>
      <c r="F67">
        <f t="shared" si="4"/>
        <v>84</v>
      </c>
      <c r="G67">
        <f t="shared" si="5"/>
        <v>28.020000000000003</v>
      </c>
      <c r="H67" s="154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54">
        <f t="shared" ref="O67:O98" si="7">G67-N67</f>
        <v>28.020000000000003</v>
      </c>
      <c r="P67">
        <v>11.636706000000002</v>
      </c>
      <c r="Q67">
        <v>6.3717480000000002</v>
      </c>
      <c r="R67">
        <v>0</v>
      </c>
      <c r="S67">
        <v>1.3869900000000002</v>
      </c>
      <c r="T67">
        <v>8.3135340000000024</v>
      </c>
      <c r="U67" s="156">
        <f t="shared" ref="U67:U98" si="8">SUM(P67:T67)</f>
        <v>27.708978000000002</v>
      </c>
      <c r="V67" s="154">
        <f t="shared" ref="V67:V99" si="9">G67-U67</f>
        <v>0.31102200000000124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28.020000000000003</v>
      </c>
      <c r="E68">
        <f>GT!N68</f>
        <v>0</v>
      </c>
      <c r="F68">
        <f t="shared" ref="F68:F98" si="10">B68+C68</f>
        <v>84</v>
      </c>
      <c r="G68">
        <f t="shared" ref="G68:G98" si="11">D68+E68-X68</f>
        <v>28.020000000000003</v>
      </c>
      <c r="H68" s="154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54">
        <f t="shared" si="7"/>
        <v>28.020000000000003</v>
      </c>
      <c r="P68">
        <v>11.636706000000002</v>
      </c>
      <c r="Q68">
        <v>6.3717480000000002</v>
      </c>
      <c r="R68">
        <v>0</v>
      </c>
      <c r="S68">
        <v>1.3869900000000002</v>
      </c>
      <c r="T68">
        <v>8.3135340000000024</v>
      </c>
      <c r="U68" s="156">
        <f t="shared" si="8"/>
        <v>27.708978000000002</v>
      </c>
      <c r="V68" s="154">
        <f t="shared" si="9"/>
        <v>0.31102200000000124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28.020000000000003</v>
      </c>
      <c r="E69">
        <f>GT!N69</f>
        <v>0</v>
      </c>
      <c r="F69">
        <f t="shared" si="10"/>
        <v>84</v>
      </c>
      <c r="G69">
        <f t="shared" si="11"/>
        <v>28.020000000000003</v>
      </c>
      <c r="H69" s="154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54">
        <f t="shared" si="7"/>
        <v>28.020000000000003</v>
      </c>
      <c r="P69">
        <v>11.636706000000002</v>
      </c>
      <c r="Q69">
        <v>6.3717480000000002</v>
      </c>
      <c r="R69">
        <v>0</v>
      </c>
      <c r="S69">
        <v>1.3869900000000002</v>
      </c>
      <c r="T69">
        <v>8.3135340000000024</v>
      </c>
      <c r="U69" s="156">
        <f t="shared" si="8"/>
        <v>27.708978000000002</v>
      </c>
      <c r="V69" s="154">
        <f t="shared" si="9"/>
        <v>0.31102200000000124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28.020000000000003</v>
      </c>
      <c r="E70">
        <f>GT!N70</f>
        <v>0</v>
      </c>
      <c r="F70">
        <f t="shared" si="10"/>
        <v>84</v>
      </c>
      <c r="G70">
        <f t="shared" si="11"/>
        <v>28.020000000000003</v>
      </c>
      <c r="H70" s="154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54">
        <f t="shared" si="7"/>
        <v>28.020000000000003</v>
      </c>
      <c r="P70">
        <v>11.636706000000002</v>
      </c>
      <c r="Q70">
        <v>6.3717480000000002</v>
      </c>
      <c r="R70">
        <v>0</v>
      </c>
      <c r="S70">
        <v>1.3869900000000002</v>
      </c>
      <c r="T70">
        <v>8.3135340000000024</v>
      </c>
      <c r="U70" s="156">
        <f t="shared" si="8"/>
        <v>27.708978000000002</v>
      </c>
      <c r="V70" s="154">
        <f t="shared" si="9"/>
        <v>0.31102200000000124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28.020000000000003</v>
      </c>
      <c r="E71">
        <f>GT!N71</f>
        <v>0</v>
      </c>
      <c r="F71">
        <f t="shared" si="10"/>
        <v>84</v>
      </c>
      <c r="G71">
        <f t="shared" si="11"/>
        <v>28.020000000000003</v>
      </c>
      <c r="H71" s="154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54">
        <f t="shared" si="7"/>
        <v>28.020000000000003</v>
      </c>
      <c r="P71">
        <v>11.636706000000002</v>
      </c>
      <c r="Q71">
        <v>6.3717480000000002</v>
      </c>
      <c r="R71">
        <v>0</v>
      </c>
      <c r="S71">
        <v>1.3869900000000002</v>
      </c>
      <c r="T71">
        <v>8.3135340000000024</v>
      </c>
      <c r="U71" s="156">
        <f t="shared" si="8"/>
        <v>27.708978000000002</v>
      </c>
      <c r="V71" s="154">
        <f t="shared" si="9"/>
        <v>0.31102200000000124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28.020000000000003</v>
      </c>
      <c r="E72">
        <f>GT!N72</f>
        <v>0</v>
      </c>
      <c r="F72">
        <f t="shared" si="10"/>
        <v>84</v>
      </c>
      <c r="G72">
        <f t="shared" si="11"/>
        <v>28.020000000000003</v>
      </c>
      <c r="H72" s="154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54">
        <f t="shared" si="7"/>
        <v>28.020000000000003</v>
      </c>
      <c r="P72">
        <v>11.636706000000002</v>
      </c>
      <c r="Q72">
        <v>6.3717480000000002</v>
      </c>
      <c r="R72">
        <v>0</v>
      </c>
      <c r="S72">
        <v>1.3869900000000002</v>
      </c>
      <c r="T72">
        <v>8.3135340000000024</v>
      </c>
      <c r="U72" s="156">
        <f t="shared" si="8"/>
        <v>27.708978000000002</v>
      </c>
      <c r="V72" s="154">
        <f t="shared" si="9"/>
        <v>0.31102200000000124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28.020000000000003</v>
      </c>
      <c r="E73">
        <f>GT!N73</f>
        <v>0</v>
      </c>
      <c r="F73">
        <f t="shared" si="10"/>
        <v>84</v>
      </c>
      <c r="G73">
        <f t="shared" si="11"/>
        <v>28.020000000000003</v>
      </c>
      <c r="H73" s="154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54">
        <f t="shared" si="7"/>
        <v>28.020000000000003</v>
      </c>
      <c r="P73">
        <v>11.636706000000002</v>
      </c>
      <c r="Q73">
        <v>6.3717480000000002</v>
      </c>
      <c r="R73">
        <v>0</v>
      </c>
      <c r="S73">
        <v>1.3869900000000002</v>
      </c>
      <c r="T73">
        <v>8.3135340000000024</v>
      </c>
      <c r="U73" s="156">
        <f t="shared" si="8"/>
        <v>27.708978000000002</v>
      </c>
      <c r="V73" s="154">
        <f t="shared" si="9"/>
        <v>0.31102200000000124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28.020000000000003</v>
      </c>
      <c r="E74">
        <f>GT!N74</f>
        <v>0</v>
      </c>
      <c r="F74">
        <f t="shared" si="10"/>
        <v>84</v>
      </c>
      <c r="G74">
        <f t="shared" si="11"/>
        <v>28.020000000000003</v>
      </c>
      <c r="H74" s="154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54">
        <f t="shared" si="7"/>
        <v>28.020000000000003</v>
      </c>
      <c r="P74">
        <v>11.636706000000002</v>
      </c>
      <c r="Q74">
        <v>6.3717480000000002</v>
      </c>
      <c r="R74">
        <v>0</v>
      </c>
      <c r="S74">
        <v>1.3869900000000002</v>
      </c>
      <c r="T74">
        <v>8.3135340000000024</v>
      </c>
      <c r="U74" s="156">
        <f t="shared" si="8"/>
        <v>27.708978000000002</v>
      </c>
      <c r="V74" s="154">
        <f t="shared" si="9"/>
        <v>0.31102200000000124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28.020000000000003</v>
      </c>
      <c r="E75">
        <f>GT!N75</f>
        <v>0</v>
      </c>
      <c r="F75">
        <f t="shared" si="10"/>
        <v>84</v>
      </c>
      <c r="G75">
        <f t="shared" si="11"/>
        <v>28.020000000000003</v>
      </c>
      <c r="H75" s="154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54">
        <f t="shared" si="7"/>
        <v>28.020000000000003</v>
      </c>
      <c r="P75">
        <v>11.636706000000002</v>
      </c>
      <c r="Q75">
        <v>6.3717480000000002</v>
      </c>
      <c r="R75">
        <v>0</v>
      </c>
      <c r="S75">
        <v>1.3869900000000002</v>
      </c>
      <c r="T75">
        <v>8.3135340000000024</v>
      </c>
      <c r="U75" s="156">
        <f t="shared" si="8"/>
        <v>27.708978000000002</v>
      </c>
      <c r="V75" s="154">
        <f t="shared" si="9"/>
        <v>0.31102200000000124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28.020000000000003</v>
      </c>
      <c r="E76">
        <f>GT!N76</f>
        <v>0</v>
      </c>
      <c r="F76">
        <f t="shared" si="10"/>
        <v>84</v>
      </c>
      <c r="G76">
        <f t="shared" si="11"/>
        <v>28.020000000000003</v>
      </c>
      <c r="H76" s="154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54">
        <f t="shared" si="7"/>
        <v>28.020000000000003</v>
      </c>
      <c r="P76">
        <v>11.636706000000002</v>
      </c>
      <c r="Q76">
        <v>6.3717480000000002</v>
      </c>
      <c r="R76">
        <v>0</v>
      </c>
      <c r="S76">
        <v>1.3869900000000002</v>
      </c>
      <c r="T76">
        <v>8.3135340000000024</v>
      </c>
      <c r="U76" s="156">
        <f t="shared" si="8"/>
        <v>27.708978000000002</v>
      </c>
      <c r="V76" s="154">
        <f t="shared" si="9"/>
        <v>0.31102200000000124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28.020000000000003</v>
      </c>
      <c r="E77">
        <f>GT!N77</f>
        <v>0</v>
      </c>
      <c r="F77">
        <f t="shared" si="10"/>
        <v>84</v>
      </c>
      <c r="G77">
        <f t="shared" si="11"/>
        <v>28.020000000000003</v>
      </c>
      <c r="H77" s="154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54">
        <f t="shared" si="7"/>
        <v>28.020000000000003</v>
      </c>
      <c r="P77">
        <v>11.636706000000002</v>
      </c>
      <c r="Q77">
        <v>6.3717480000000002</v>
      </c>
      <c r="R77">
        <v>0</v>
      </c>
      <c r="S77">
        <v>1.3869900000000002</v>
      </c>
      <c r="T77">
        <v>8.3135340000000024</v>
      </c>
      <c r="U77" s="156">
        <f t="shared" si="8"/>
        <v>27.708978000000002</v>
      </c>
      <c r="V77" s="154">
        <f t="shared" si="9"/>
        <v>0.31102200000000124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28.020000000000003</v>
      </c>
      <c r="E78">
        <f>GT!N78</f>
        <v>0</v>
      </c>
      <c r="F78">
        <f t="shared" si="10"/>
        <v>84</v>
      </c>
      <c r="G78">
        <f t="shared" si="11"/>
        <v>28.020000000000003</v>
      </c>
      <c r="H78" s="154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54">
        <f t="shared" si="7"/>
        <v>28.020000000000003</v>
      </c>
      <c r="P78">
        <v>11.636706000000002</v>
      </c>
      <c r="Q78">
        <v>6.3717480000000002</v>
      </c>
      <c r="R78">
        <v>0</v>
      </c>
      <c r="S78">
        <v>1.3869900000000002</v>
      </c>
      <c r="T78">
        <v>8.3135340000000024</v>
      </c>
      <c r="U78" s="156">
        <f t="shared" si="8"/>
        <v>27.708978000000002</v>
      </c>
      <c r="V78" s="154">
        <f t="shared" si="9"/>
        <v>0.31102200000000124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28.020000000000003</v>
      </c>
      <c r="E79">
        <f>GT!N79</f>
        <v>0</v>
      </c>
      <c r="F79">
        <f t="shared" si="10"/>
        <v>84</v>
      </c>
      <c r="G79">
        <f t="shared" si="11"/>
        <v>28.020000000000003</v>
      </c>
      <c r="H79" s="154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54">
        <f t="shared" si="7"/>
        <v>28.020000000000003</v>
      </c>
      <c r="P79">
        <v>11.636706000000002</v>
      </c>
      <c r="Q79">
        <v>6.3717480000000002</v>
      </c>
      <c r="R79">
        <v>0</v>
      </c>
      <c r="S79">
        <v>1.3869900000000002</v>
      </c>
      <c r="T79">
        <v>8.3135340000000024</v>
      </c>
      <c r="U79" s="156">
        <f t="shared" si="8"/>
        <v>27.708978000000002</v>
      </c>
      <c r="V79" s="154">
        <f t="shared" si="9"/>
        <v>0.31102200000000124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28.490000000000002</v>
      </c>
      <c r="E80">
        <f>GT!N80</f>
        <v>0</v>
      </c>
      <c r="F80">
        <f t="shared" si="10"/>
        <v>84</v>
      </c>
      <c r="G80">
        <f t="shared" si="11"/>
        <v>28.490000000000002</v>
      </c>
      <c r="H80" s="154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54">
        <f t="shared" si="7"/>
        <v>28.490000000000002</v>
      </c>
      <c r="P80">
        <v>11.831897000000001</v>
      </c>
      <c r="Q80">
        <v>6.4786260000000002</v>
      </c>
      <c r="R80">
        <v>0</v>
      </c>
      <c r="S80">
        <v>1.4102550000000003</v>
      </c>
      <c r="T80">
        <v>8.4529830000000015</v>
      </c>
      <c r="U80" s="156">
        <f t="shared" si="8"/>
        <v>28.173761000000006</v>
      </c>
      <c r="V80" s="154">
        <f t="shared" si="9"/>
        <v>0.31623899999999594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28.490000000000002</v>
      </c>
      <c r="E81">
        <f>GT!N81</f>
        <v>0</v>
      </c>
      <c r="F81">
        <f t="shared" si="10"/>
        <v>84</v>
      </c>
      <c r="G81">
        <f t="shared" si="11"/>
        <v>28.490000000000002</v>
      </c>
      <c r="H81" s="154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54">
        <f t="shared" si="7"/>
        <v>28.490000000000002</v>
      </c>
      <c r="P81">
        <v>11.831897000000001</v>
      </c>
      <c r="Q81">
        <v>6.4786260000000002</v>
      </c>
      <c r="R81">
        <v>0</v>
      </c>
      <c r="S81">
        <v>1.4102550000000003</v>
      </c>
      <c r="T81">
        <v>8.4529830000000015</v>
      </c>
      <c r="U81" s="156">
        <f t="shared" si="8"/>
        <v>28.173761000000006</v>
      </c>
      <c r="V81" s="154">
        <f t="shared" si="9"/>
        <v>0.31623899999999594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28.490000000000002</v>
      </c>
      <c r="E82">
        <f>GT!N82</f>
        <v>0</v>
      </c>
      <c r="F82">
        <f t="shared" si="10"/>
        <v>84</v>
      </c>
      <c r="G82">
        <f t="shared" si="11"/>
        <v>28.490000000000002</v>
      </c>
      <c r="H82" s="154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54">
        <f t="shared" si="7"/>
        <v>28.490000000000002</v>
      </c>
      <c r="P82">
        <v>11.831897000000001</v>
      </c>
      <c r="Q82">
        <v>6.4786260000000002</v>
      </c>
      <c r="R82">
        <v>0</v>
      </c>
      <c r="S82">
        <v>1.4102550000000003</v>
      </c>
      <c r="T82">
        <v>8.4529830000000015</v>
      </c>
      <c r="U82" s="156">
        <f t="shared" si="8"/>
        <v>28.173761000000006</v>
      </c>
      <c r="V82" s="154">
        <f t="shared" si="9"/>
        <v>0.31623899999999594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54">
        <f t="shared" si="7"/>
        <v>32.6</v>
      </c>
      <c r="P83">
        <v>13.538780000000001</v>
      </c>
      <c r="Q83">
        <v>7.4132399999999992</v>
      </c>
      <c r="R83">
        <v>0</v>
      </c>
      <c r="S83">
        <v>1.6137000000000001</v>
      </c>
      <c r="T83">
        <v>9.6724200000000007</v>
      </c>
      <c r="U83" s="156">
        <f t="shared" si="8"/>
        <v>32.238140000000001</v>
      </c>
      <c r="V83" s="154">
        <f t="shared" si="9"/>
        <v>0.36186000000000007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54">
        <f t="shared" si="7"/>
        <v>32.6</v>
      </c>
      <c r="P84">
        <v>13.538780000000001</v>
      </c>
      <c r="Q84">
        <v>7.4132399999999992</v>
      </c>
      <c r="R84">
        <v>0</v>
      </c>
      <c r="S84">
        <v>1.6137000000000001</v>
      </c>
      <c r="T84">
        <v>9.6724200000000007</v>
      </c>
      <c r="U84" s="156">
        <f t="shared" si="8"/>
        <v>32.238140000000001</v>
      </c>
      <c r="V84" s="154">
        <f t="shared" si="9"/>
        <v>0.36186000000000007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28.900000000000002</v>
      </c>
      <c r="E85">
        <f>GT!N85</f>
        <v>0</v>
      </c>
      <c r="F85">
        <f t="shared" si="10"/>
        <v>84</v>
      </c>
      <c r="G85">
        <f t="shared" si="11"/>
        <v>28.900000000000002</v>
      </c>
      <c r="H85" s="154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54">
        <f t="shared" si="7"/>
        <v>28.900000000000002</v>
      </c>
      <c r="P85">
        <v>12.002170000000001</v>
      </c>
      <c r="Q85">
        <v>6.57186</v>
      </c>
      <c r="R85">
        <v>0</v>
      </c>
      <c r="S85">
        <v>1.43055</v>
      </c>
      <c r="T85">
        <v>8.5746300000000009</v>
      </c>
      <c r="U85" s="156">
        <f t="shared" si="8"/>
        <v>28.579210000000003</v>
      </c>
      <c r="V85" s="154">
        <f t="shared" si="9"/>
        <v>0.3207899999999988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28.900000000000002</v>
      </c>
      <c r="E86">
        <f>GT!N86</f>
        <v>0</v>
      </c>
      <c r="F86">
        <f t="shared" si="10"/>
        <v>84</v>
      </c>
      <c r="G86">
        <f t="shared" si="11"/>
        <v>28.900000000000002</v>
      </c>
      <c r="H86" s="154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54">
        <f t="shared" si="7"/>
        <v>28.900000000000002</v>
      </c>
      <c r="P86">
        <v>12.002170000000001</v>
      </c>
      <c r="Q86">
        <v>6.57186</v>
      </c>
      <c r="R86">
        <v>0</v>
      </c>
      <c r="S86">
        <v>1.43055</v>
      </c>
      <c r="T86">
        <v>8.5746300000000009</v>
      </c>
      <c r="U86" s="156">
        <f t="shared" si="8"/>
        <v>28.579210000000003</v>
      </c>
      <c r="V86" s="154">
        <f t="shared" si="9"/>
        <v>0.3207899999999988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28.900000000000002</v>
      </c>
      <c r="E87">
        <f>GT!N87</f>
        <v>0</v>
      </c>
      <c r="F87">
        <f t="shared" si="10"/>
        <v>84</v>
      </c>
      <c r="G87">
        <f t="shared" si="11"/>
        <v>28.900000000000002</v>
      </c>
      <c r="H87" s="154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54">
        <f t="shared" si="7"/>
        <v>28.900000000000002</v>
      </c>
      <c r="P87">
        <v>12.002170000000001</v>
      </c>
      <c r="Q87">
        <v>6.57186</v>
      </c>
      <c r="R87">
        <v>0</v>
      </c>
      <c r="S87">
        <v>1.43055</v>
      </c>
      <c r="T87">
        <v>8.5746300000000009</v>
      </c>
      <c r="U87" s="156">
        <f t="shared" si="8"/>
        <v>28.579210000000003</v>
      </c>
      <c r="V87" s="154">
        <f t="shared" si="9"/>
        <v>0.3207899999999988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28.900000000000002</v>
      </c>
      <c r="E88">
        <f>GT!N88</f>
        <v>0</v>
      </c>
      <c r="F88">
        <f t="shared" si="10"/>
        <v>84</v>
      </c>
      <c r="G88">
        <f t="shared" si="11"/>
        <v>28.900000000000002</v>
      </c>
      <c r="H88" s="154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54">
        <f t="shared" si="7"/>
        <v>28.900000000000002</v>
      </c>
      <c r="P88">
        <v>12.002170000000001</v>
      </c>
      <c r="Q88">
        <v>6.57186</v>
      </c>
      <c r="R88">
        <v>0</v>
      </c>
      <c r="S88">
        <v>1.43055</v>
      </c>
      <c r="T88">
        <v>8.5746300000000009</v>
      </c>
      <c r="U88" s="156">
        <f t="shared" si="8"/>
        <v>28.579210000000003</v>
      </c>
      <c r="V88" s="154">
        <f t="shared" si="9"/>
        <v>0.3207899999999988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28.900000000000002</v>
      </c>
      <c r="E89">
        <f>GT!N89</f>
        <v>0</v>
      </c>
      <c r="F89">
        <f t="shared" si="10"/>
        <v>84</v>
      </c>
      <c r="G89">
        <f t="shared" si="11"/>
        <v>28.900000000000002</v>
      </c>
      <c r="H89" s="154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54">
        <f t="shared" si="7"/>
        <v>28.900000000000002</v>
      </c>
      <c r="P89">
        <v>12.002170000000001</v>
      </c>
      <c r="Q89">
        <v>6.57186</v>
      </c>
      <c r="R89">
        <v>0</v>
      </c>
      <c r="S89">
        <v>1.43055</v>
      </c>
      <c r="T89">
        <v>8.5746300000000009</v>
      </c>
      <c r="U89" s="156">
        <f t="shared" si="8"/>
        <v>28.579210000000003</v>
      </c>
      <c r="V89" s="154">
        <f t="shared" si="9"/>
        <v>0.3207899999999988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28.900000000000002</v>
      </c>
      <c r="E90">
        <f>GT!N90</f>
        <v>0</v>
      </c>
      <c r="F90">
        <f t="shared" si="10"/>
        <v>84</v>
      </c>
      <c r="G90">
        <f t="shared" si="11"/>
        <v>28.900000000000002</v>
      </c>
      <c r="H90" s="154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54">
        <f t="shared" si="7"/>
        <v>28.900000000000002</v>
      </c>
      <c r="P90">
        <v>12.002170000000001</v>
      </c>
      <c r="Q90">
        <v>6.57186</v>
      </c>
      <c r="R90">
        <v>0</v>
      </c>
      <c r="S90">
        <v>1.43055</v>
      </c>
      <c r="T90">
        <v>8.5746300000000009</v>
      </c>
      <c r="U90" s="156">
        <f t="shared" si="8"/>
        <v>28.579210000000003</v>
      </c>
      <c r="V90" s="154">
        <f t="shared" si="9"/>
        <v>0.3207899999999988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28.900000000000002</v>
      </c>
      <c r="E91">
        <f>GT!N91</f>
        <v>0</v>
      </c>
      <c r="F91">
        <f t="shared" si="10"/>
        <v>84</v>
      </c>
      <c r="G91">
        <f t="shared" si="11"/>
        <v>28.900000000000002</v>
      </c>
      <c r="H91" s="154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54">
        <f t="shared" si="7"/>
        <v>28.900000000000002</v>
      </c>
      <c r="P91">
        <v>12.002170000000001</v>
      </c>
      <c r="Q91">
        <v>6.57186</v>
      </c>
      <c r="R91">
        <v>0</v>
      </c>
      <c r="S91">
        <v>1.43055</v>
      </c>
      <c r="T91">
        <v>8.5746300000000009</v>
      </c>
      <c r="U91" s="156">
        <f t="shared" si="8"/>
        <v>28.579210000000003</v>
      </c>
      <c r="V91" s="154">
        <f t="shared" si="9"/>
        <v>0.3207899999999988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29.990000000000002</v>
      </c>
      <c r="E92">
        <f>GT!N92</f>
        <v>0</v>
      </c>
      <c r="F92">
        <f t="shared" si="10"/>
        <v>84</v>
      </c>
      <c r="G92">
        <f t="shared" si="11"/>
        <v>29.990000000000002</v>
      </c>
      <c r="H92" s="154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54">
        <f t="shared" si="7"/>
        <v>29.990000000000002</v>
      </c>
      <c r="P92">
        <v>12.454847000000003</v>
      </c>
      <c r="Q92">
        <v>6.8197259999999993</v>
      </c>
      <c r="R92">
        <v>0</v>
      </c>
      <c r="S92">
        <v>1.484505</v>
      </c>
      <c r="T92">
        <v>8.8980330000000016</v>
      </c>
      <c r="U92" s="156">
        <f t="shared" si="8"/>
        <v>29.657111000000004</v>
      </c>
      <c r="V92" s="154">
        <f t="shared" si="9"/>
        <v>0.33288899999999799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29.990000000000002</v>
      </c>
      <c r="E93">
        <f>GT!N93</f>
        <v>0</v>
      </c>
      <c r="F93">
        <f t="shared" si="10"/>
        <v>84</v>
      </c>
      <c r="G93">
        <f t="shared" si="11"/>
        <v>29.990000000000002</v>
      </c>
      <c r="H93" s="154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54">
        <f t="shared" si="7"/>
        <v>29.990000000000002</v>
      </c>
      <c r="P93">
        <v>12.454847000000003</v>
      </c>
      <c r="Q93">
        <v>6.8197259999999993</v>
      </c>
      <c r="R93">
        <v>0</v>
      </c>
      <c r="S93">
        <v>1.484505</v>
      </c>
      <c r="T93">
        <v>8.8980330000000016</v>
      </c>
      <c r="U93" s="156">
        <f t="shared" si="8"/>
        <v>29.657111000000004</v>
      </c>
      <c r="V93" s="154">
        <f t="shared" si="9"/>
        <v>0.33288899999999799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29.990000000000002</v>
      </c>
      <c r="E94">
        <f>GT!N94</f>
        <v>0</v>
      </c>
      <c r="F94">
        <f t="shared" si="10"/>
        <v>84</v>
      </c>
      <c r="G94">
        <f t="shared" si="11"/>
        <v>29.990000000000002</v>
      </c>
      <c r="H94" s="154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54">
        <f t="shared" si="7"/>
        <v>29.990000000000002</v>
      </c>
      <c r="P94">
        <v>12.454847000000003</v>
      </c>
      <c r="Q94">
        <v>6.8197259999999993</v>
      </c>
      <c r="R94">
        <v>0</v>
      </c>
      <c r="S94">
        <v>1.484505</v>
      </c>
      <c r="T94">
        <v>8.8980330000000016</v>
      </c>
      <c r="U94" s="156">
        <f t="shared" si="8"/>
        <v>29.657111000000004</v>
      </c>
      <c r="V94" s="154">
        <f t="shared" si="9"/>
        <v>0.33288899999999799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29.990000000000002</v>
      </c>
      <c r="E95">
        <f>GT!N95</f>
        <v>0</v>
      </c>
      <c r="F95">
        <f t="shared" si="10"/>
        <v>84</v>
      </c>
      <c r="G95">
        <f t="shared" si="11"/>
        <v>29.990000000000002</v>
      </c>
      <c r="H95" s="154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54">
        <f t="shared" si="7"/>
        <v>29.990000000000002</v>
      </c>
      <c r="P95">
        <v>12.454847000000003</v>
      </c>
      <c r="Q95">
        <v>6.8197259999999993</v>
      </c>
      <c r="R95">
        <v>0</v>
      </c>
      <c r="S95">
        <v>1.484505</v>
      </c>
      <c r="T95">
        <v>8.8980330000000016</v>
      </c>
      <c r="U95" s="156">
        <f t="shared" si="8"/>
        <v>29.657111000000004</v>
      </c>
      <c r="V95" s="154">
        <f t="shared" si="9"/>
        <v>0.33288899999999799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29.990000000000002</v>
      </c>
      <c r="E96">
        <f>GT!N96</f>
        <v>0</v>
      </c>
      <c r="F96">
        <f t="shared" si="10"/>
        <v>84</v>
      </c>
      <c r="G96">
        <f t="shared" si="11"/>
        <v>29.990000000000002</v>
      </c>
      <c r="H96" s="154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54">
        <f t="shared" si="7"/>
        <v>29.990000000000002</v>
      </c>
      <c r="P96">
        <v>12.454847000000003</v>
      </c>
      <c r="Q96">
        <v>6.8197259999999993</v>
      </c>
      <c r="R96">
        <v>0</v>
      </c>
      <c r="S96">
        <v>1.484505</v>
      </c>
      <c r="T96">
        <v>8.8980330000000016</v>
      </c>
      <c r="U96" s="156">
        <f t="shared" si="8"/>
        <v>29.657111000000004</v>
      </c>
      <c r="V96" s="154">
        <f t="shared" si="9"/>
        <v>0.33288899999999799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29.990000000000002</v>
      </c>
      <c r="E97">
        <f>GT!N97</f>
        <v>0</v>
      </c>
      <c r="F97">
        <f t="shared" si="10"/>
        <v>84</v>
      </c>
      <c r="G97">
        <f t="shared" si="11"/>
        <v>29.990000000000002</v>
      </c>
      <c r="H97" s="154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54">
        <f t="shared" si="7"/>
        <v>29.990000000000002</v>
      </c>
      <c r="P97">
        <v>12.454847000000003</v>
      </c>
      <c r="Q97">
        <v>6.8197259999999993</v>
      </c>
      <c r="R97">
        <v>0</v>
      </c>
      <c r="S97">
        <v>1.484505</v>
      </c>
      <c r="T97">
        <v>8.8980330000000016</v>
      </c>
      <c r="U97" s="156">
        <f t="shared" si="8"/>
        <v>29.657111000000004</v>
      </c>
      <c r="V97" s="154">
        <f t="shared" si="9"/>
        <v>0.33288899999999799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29.990000000000002</v>
      </c>
      <c r="E98">
        <f>GT!N98</f>
        <v>0</v>
      </c>
      <c r="F98">
        <f t="shared" si="10"/>
        <v>84</v>
      </c>
      <c r="G98">
        <f t="shared" si="11"/>
        <v>29.990000000000002</v>
      </c>
      <c r="H98" s="154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54">
        <f t="shared" si="7"/>
        <v>29.990000000000002</v>
      </c>
      <c r="P98">
        <v>12.454847000000003</v>
      </c>
      <c r="Q98">
        <v>6.8197259999999993</v>
      </c>
      <c r="R98">
        <v>0</v>
      </c>
      <c r="S98">
        <v>1.484505</v>
      </c>
      <c r="T98">
        <v>8.8980330000000016</v>
      </c>
      <c r="U98" s="156">
        <f t="shared" si="8"/>
        <v>29.657111000000004</v>
      </c>
      <c r="V98" s="154">
        <f t="shared" si="9"/>
        <v>0.33288899999999799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0.69704249999999945</v>
      </c>
      <c r="E99" s="156">
        <f t="shared" si="12"/>
        <v>0</v>
      </c>
      <c r="F99" s="156">
        <f t="shared" si="12"/>
        <v>2.016</v>
      </c>
      <c r="G99" s="156">
        <f t="shared" si="12"/>
        <v>0.69704249999999945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0.69704249999999945</v>
      </c>
      <c r="P99" s="156">
        <f t="shared" si="12"/>
        <v>0.28948175024999995</v>
      </c>
      <c r="Q99" s="156">
        <f t="shared" si="12"/>
        <v>0.15850746450000014</v>
      </c>
      <c r="R99" s="156">
        <f t="shared" si="12"/>
        <v>0</v>
      </c>
      <c r="S99" s="156">
        <f t="shared" si="12"/>
        <v>3.4503603750000014E-2</v>
      </c>
      <c r="T99" s="156">
        <f t="shared" si="12"/>
        <v>0.20681250974999996</v>
      </c>
      <c r="U99" s="156">
        <f t="shared" si="12"/>
        <v>0.68930532825000057</v>
      </c>
      <c r="V99" s="156">
        <f t="shared" si="9"/>
        <v>7.7371717499988835E-3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45067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298.06</v>
      </c>
      <c r="E3">
        <f>BAWANA!AM3</f>
        <v>0</v>
      </c>
      <c r="F3">
        <f>(B3+C3)*0.8</f>
        <v>256</v>
      </c>
      <c r="G3">
        <f>(D3+E3)</f>
        <v>298.06</v>
      </c>
      <c r="H3" s="154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54">
        <f t="shared" ref="O3:O66" si="1">G3-N3</f>
        <v>298.06</v>
      </c>
      <c r="P3">
        <v>115.98259750000001</v>
      </c>
      <c r="Q3">
        <v>67.063500000000005</v>
      </c>
      <c r="R3">
        <v>6.7808650000000004</v>
      </c>
      <c r="S3">
        <v>27.183071999999996</v>
      </c>
      <c r="T3">
        <v>81.035062500000009</v>
      </c>
      <c r="U3" s="156">
        <f t="shared" ref="U3:U66" si="2">SUM(P3:T3)</f>
        <v>298.04509700000006</v>
      </c>
      <c r="V3" s="154">
        <f t="shared" ref="V3:V66" si="3">G3-U3</f>
        <v>1.4902999999947042E-2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298.06</v>
      </c>
      <c r="E4">
        <f>BAWANA!AM4</f>
        <v>0</v>
      </c>
      <c r="F4">
        <f t="shared" ref="F4:F67" si="4">(B4+C4)*0.8</f>
        <v>256</v>
      </c>
      <c r="G4">
        <f t="shared" ref="G4:G67" si="5">(D4+E4)</f>
        <v>298.06</v>
      </c>
      <c r="H4" s="154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54">
        <f t="shared" si="1"/>
        <v>298.06</v>
      </c>
      <c r="P4">
        <v>115.98259750000001</v>
      </c>
      <c r="Q4">
        <v>67.063500000000005</v>
      </c>
      <c r="R4">
        <v>6.7808650000000004</v>
      </c>
      <c r="S4">
        <v>27.183071999999996</v>
      </c>
      <c r="T4">
        <v>81.035062500000009</v>
      </c>
      <c r="U4" s="156">
        <f t="shared" si="2"/>
        <v>298.04509700000006</v>
      </c>
      <c r="V4" s="154">
        <f t="shared" si="3"/>
        <v>1.4902999999947042E-2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298.06</v>
      </c>
      <c r="E5">
        <f>BAWANA!AM5</f>
        <v>0</v>
      </c>
      <c r="F5">
        <f t="shared" si="4"/>
        <v>256</v>
      </c>
      <c r="G5">
        <f t="shared" si="5"/>
        <v>298.06</v>
      </c>
      <c r="H5" s="154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54">
        <f t="shared" si="1"/>
        <v>298.06</v>
      </c>
      <c r="P5">
        <v>115.98259750000001</v>
      </c>
      <c r="Q5">
        <v>67.063500000000005</v>
      </c>
      <c r="R5">
        <v>6.7808650000000004</v>
      </c>
      <c r="S5">
        <v>27.183071999999996</v>
      </c>
      <c r="T5">
        <v>81.035062500000009</v>
      </c>
      <c r="U5" s="156">
        <f t="shared" si="2"/>
        <v>298.04509700000006</v>
      </c>
      <c r="V5" s="154">
        <f t="shared" si="3"/>
        <v>1.4902999999947042E-2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298.06</v>
      </c>
      <c r="E6">
        <f>BAWANA!AM6</f>
        <v>0</v>
      </c>
      <c r="F6">
        <f t="shared" si="4"/>
        <v>256</v>
      </c>
      <c r="G6">
        <f t="shared" si="5"/>
        <v>298.06</v>
      </c>
      <c r="H6" s="154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54">
        <f t="shared" si="1"/>
        <v>298.06</v>
      </c>
      <c r="P6">
        <v>115.98259750000001</v>
      </c>
      <c r="Q6">
        <v>67.063500000000005</v>
      </c>
      <c r="R6">
        <v>6.7808650000000004</v>
      </c>
      <c r="S6">
        <v>27.183071999999996</v>
      </c>
      <c r="T6">
        <v>81.035062500000009</v>
      </c>
      <c r="U6" s="156">
        <f t="shared" si="2"/>
        <v>298.04509700000006</v>
      </c>
      <c r="V6" s="154">
        <f t="shared" si="3"/>
        <v>1.4902999999947042E-2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317.66000000000003</v>
      </c>
      <c r="E7">
        <f>BAWANA!AM7</f>
        <v>0</v>
      </c>
      <c r="F7">
        <f t="shared" si="4"/>
        <v>256</v>
      </c>
      <c r="G7">
        <f t="shared" si="5"/>
        <v>317.66000000000003</v>
      </c>
      <c r="H7" s="154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54">
        <f t="shared" si="1"/>
        <v>317.66000000000003</v>
      </c>
      <c r="P7">
        <v>123.6094475</v>
      </c>
      <c r="Q7">
        <v>71.473500000000001</v>
      </c>
      <c r="R7">
        <v>7.2267650000000003</v>
      </c>
      <c r="S7">
        <v>28.970592</v>
      </c>
      <c r="T7">
        <v>86.363812500000009</v>
      </c>
      <c r="U7" s="156">
        <f t="shared" si="2"/>
        <v>317.64411699999999</v>
      </c>
      <c r="V7" s="154">
        <f t="shared" si="3"/>
        <v>1.5883000000030734E-2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317.66000000000003</v>
      </c>
      <c r="E8">
        <f>BAWANA!AM8</f>
        <v>0</v>
      </c>
      <c r="F8">
        <f t="shared" si="4"/>
        <v>256</v>
      </c>
      <c r="G8">
        <f t="shared" si="5"/>
        <v>317.66000000000003</v>
      </c>
      <c r="H8" s="154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54">
        <f t="shared" si="1"/>
        <v>317.66000000000003</v>
      </c>
      <c r="P8">
        <v>123.6094475</v>
      </c>
      <c r="Q8">
        <v>71.473500000000001</v>
      </c>
      <c r="R8">
        <v>7.2267650000000003</v>
      </c>
      <c r="S8">
        <v>28.970592</v>
      </c>
      <c r="T8">
        <v>86.363812500000009</v>
      </c>
      <c r="U8" s="156">
        <f t="shared" si="2"/>
        <v>317.64411699999999</v>
      </c>
      <c r="V8" s="154">
        <f t="shared" si="3"/>
        <v>1.5883000000030734E-2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317.66000000000003</v>
      </c>
      <c r="E9">
        <f>BAWANA!AM9</f>
        <v>0</v>
      </c>
      <c r="F9">
        <f t="shared" si="4"/>
        <v>256</v>
      </c>
      <c r="G9">
        <f t="shared" si="5"/>
        <v>317.66000000000003</v>
      </c>
      <c r="H9" s="154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54">
        <f t="shared" si="1"/>
        <v>317.66000000000003</v>
      </c>
      <c r="P9">
        <v>123.6094475</v>
      </c>
      <c r="Q9">
        <v>71.473500000000001</v>
      </c>
      <c r="R9">
        <v>7.2267650000000003</v>
      </c>
      <c r="S9">
        <v>28.970592</v>
      </c>
      <c r="T9">
        <v>86.363812500000009</v>
      </c>
      <c r="U9" s="156">
        <f t="shared" si="2"/>
        <v>317.64411699999999</v>
      </c>
      <c r="V9" s="154">
        <f t="shared" si="3"/>
        <v>1.5883000000030734E-2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317.66000000000003</v>
      </c>
      <c r="E10">
        <f>BAWANA!AM10</f>
        <v>0</v>
      </c>
      <c r="F10">
        <f t="shared" si="4"/>
        <v>256</v>
      </c>
      <c r="G10">
        <f t="shared" si="5"/>
        <v>317.66000000000003</v>
      </c>
      <c r="H10" s="154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54">
        <f t="shared" si="1"/>
        <v>317.66000000000003</v>
      </c>
      <c r="P10">
        <v>123.6094475</v>
      </c>
      <c r="Q10">
        <v>71.473500000000001</v>
      </c>
      <c r="R10">
        <v>7.2267650000000003</v>
      </c>
      <c r="S10">
        <v>28.970592</v>
      </c>
      <c r="T10">
        <v>86.363812500000009</v>
      </c>
      <c r="U10" s="156">
        <f t="shared" si="2"/>
        <v>317.64411699999999</v>
      </c>
      <c r="V10" s="154">
        <f t="shared" si="3"/>
        <v>1.5883000000030734E-2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309.66000000000003</v>
      </c>
      <c r="E11">
        <f>BAWANA!AM11</f>
        <v>0</v>
      </c>
      <c r="F11">
        <f t="shared" si="4"/>
        <v>256</v>
      </c>
      <c r="G11">
        <f t="shared" si="5"/>
        <v>309.66000000000003</v>
      </c>
      <c r="H11" s="154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54">
        <f t="shared" si="1"/>
        <v>309.66000000000003</v>
      </c>
      <c r="P11">
        <v>120.49644750000002</v>
      </c>
      <c r="Q11">
        <v>69.673500000000004</v>
      </c>
      <c r="R11">
        <v>7.0447649999999999</v>
      </c>
      <c r="S11">
        <v>28.240992000000002</v>
      </c>
      <c r="T11">
        <v>84.188812499999997</v>
      </c>
      <c r="U11" s="156">
        <f t="shared" si="2"/>
        <v>309.64451700000006</v>
      </c>
      <c r="V11" s="154">
        <f t="shared" si="3"/>
        <v>1.5482999999960612E-2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309.66000000000003</v>
      </c>
      <c r="E12">
        <f>BAWANA!AM12</f>
        <v>0</v>
      </c>
      <c r="F12">
        <f t="shared" si="4"/>
        <v>256</v>
      </c>
      <c r="G12">
        <f t="shared" si="5"/>
        <v>309.66000000000003</v>
      </c>
      <c r="H12" s="154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54">
        <f t="shared" si="1"/>
        <v>309.66000000000003</v>
      </c>
      <c r="P12">
        <v>120.49644750000002</v>
      </c>
      <c r="Q12">
        <v>69.673500000000004</v>
      </c>
      <c r="R12">
        <v>7.0447649999999999</v>
      </c>
      <c r="S12">
        <v>28.240992000000002</v>
      </c>
      <c r="T12">
        <v>84.188812499999997</v>
      </c>
      <c r="U12" s="156">
        <f t="shared" si="2"/>
        <v>309.64451700000006</v>
      </c>
      <c r="V12" s="154">
        <f t="shared" si="3"/>
        <v>1.5482999999960612E-2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309.66000000000003</v>
      </c>
      <c r="E13">
        <f>BAWANA!AM13</f>
        <v>0</v>
      </c>
      <c r="F13">
        <f t="shared" si="4"/>
        <v>256</v>
      </c>
      <c r="G13">
        <f t="shared" si="5"/>
        <v>309.66000000000003</v>
      </c>
      <c r="H13" s="154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54">
        <f t="shared" si="1"/>
        <v>309.66000000000003</v>
      </c>
      <c r="P13">
        <v>120.49644750000002</v>
      </c>
      <c r="Q13">
        <v>69.673500000000004</v>
      </c>
      <c r="R13">
        <v>7.0447649999999999</v>
      </c>
      <c r="S13">
        <v>28.240992000000002</v>
      </c>
      <c r="T13">
        <v>84.188812499999997</v>
      </c>
      <c r="U13" s="156">
        <f t="shared" si="2"/>
        <v>309.64451700000006</v>
      </c>
      <c r="V13" s="154">
        <f t="shared" si="3"/>
        <v>1.5482999999960612E-2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272.44</v>
      </c>
      <c r="E14">
        <f>BAWANA!AM14</f>
        <v>0</v>
      </c>
      <c r="F14">
        <f t="shared" si="4"/>
        <v>256</v>
      </c>
      <c r="G14">
        <f t="shared" si="5"/>
        <v>272.44</v>
      </c>
      <c r="H14" s="154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54">
        <f t="shared" si="1"/>
        <v>272.44</v>
      </c>
      <c r="P14">
        <v>106.013215</v>
      </c>
      <c r="Q14">
        <v>61.298999999999999</v>
      </c>
      <c r="R14">
        <v>6.1980099999999991</v>
      </c>
      <c r="S14">
        <v>24.846527999999999</v>
      </c>
      <c r="T14">
        <v>74.069625000000002</v>
      </c>
      <c r="U14" s="156">
        <f t="shared" si="2"/>
        <v>272.426378</v>
      </c>
      <c r="V14" s="154">
        <f t="shared" si="3"/>
        <v>1.3621999999998025E-2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272.44</v>
      </c>
      <c r="E15">
        <f>BAWANA!AM15</f>
        <v>0</v>
      </c>
      <c r="F15">
        <f t="shared" si="4"/>
        <v>256</v>
      </c>
      <c r="G15">
        <f t="shared" si="5"/>
        <v>272.44</v>
      </c>
      <c r="H15" s="154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54">
        <f t="shared" si="1"/>
        <v>272.44</v>
      </c>
      <c r="P15">
        <v>106.013215</v>
      </c>
      <c r="Q15">
        <v>61.298999999999999</v>
      </c>
      <c r="R15">
        <v>6.1980099999999991</v>
      </c>
      <c r="S15">
        <v>24.846527999999999</v>
      </c>
      <c r="T15">
        <v>74.069625000000002</v>
      </c>
      <c r="U15" s="156">
        <f t="shared" si="2"/>
        <v>272.426378</v>
      </c>
      <c r="V15" s="154">
        <f t="shared" si="3"/>
        <v>1.3621999999998025E-2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272.44</v>
      </c>
      <c r="E16">
        <f>BAWANA!AM16</f>
        <v>0</v>
      </c>
      <c r="F16">
        <f t="shared" si="4"/>
        <v>256</v>
      </c>
      <c r="G16">
        <f t="shared" si="5"/>
        <v>272.44</v>
      </c>
      <c r="H16" s="154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54">
        <f t="shared" si="1"/>
        <v>272.44</v>
      </c>
      <c r="P16">
        <v>106.013215</v>
      </c>
      <c r="Q16">
        <v>61.298999999999999</v>
      </c>
      <c r="R16">
        <v>6.1980099999999991</v>
      </c>
      <c r="S16">
        <v>24.846527999999999</v>
      </c>
      <c r="T16">
        <v>74.069625000000002</v>
      </c>
      <c r="U16" s="156">
        <f t="shared" si="2"/>
        <v>272.426378</v>
      </c>
      <c r="V16" s="154">
        <f t="shared" si="3"/>
        <v>1.3621999999998025E-2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272.44</v>
      </c>
      <c r="E17">
        <f>BAWANA!AM17</f>
        <v>0</v>
      </c>
      <c r="F17">
        <f t="shared" si="4"/>
        <v>256</v>
      </c>
      <c r="G17">
        <f t="shared" si="5"/>
        <v>272.44</v>
      </c>
      <c r="H17" s="154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54">
        <f t="shared" si="1"/>
        <v>272.44</v>
      </c>
      <c r="P17">
        <v>106.013215</v>
      </c>
      <c r="Q17">
        <v>61.298999999999999</v>
      </c>
      <c r="R17">
        <v>6.1980099999999991</v>
      </c>
      <c r="S17">
        <v>24.846527999999999</v>
      </c>
      <c r="T17">
        <v>74.069625000000002</v>
      </c>
      <c r="U17" s="156">
        <f t="shared" si="2"/>
        <v>272.426378</v>
      </c>
      <c r="V17" s="154">
        <f t="shared" si="3"/>
        <v>1.3621999999998025E-2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272.44</v>
      </c>
      <c r="E18">
        <f>BAWANA!AM18</f>
        <v>0</v>
      </c>
      <c r="F18">
        <f t="shared" si="4"/>
        <v>256</v>
      </c>
      <c r="G18">
        <f t="shared" si="5"/>
        <v>272.44</v>
      </c>
      <c r="H18" s="154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54">
        <f t="shared" si="1"/>
        <v>272.44</v>
      </c>
      <c r="P18">
        <v>106.013215</v>
      </c>
      <c r="Q18">
        <v>61.298999999999999</v>
      </c>
      <c r="R18">
        <v>6.1980099999999991</v>
      </c>
      <c r="S18">
        <v>24.846527999999999</v>
      </c>
      <c r="T18">
        <v>74.069625000000002</v>
      </c>
      <c r="U18" s="156">
        <f t="shared" si="2"/>
        <v>272.426378</v>
      </c>
      <c r="V18" s="154">
        <f t="shared" si="3"/>
        <v>1.3621999999998025E-2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272.44</v>
      </c>
      <c r="E19">
        <f>BAWANA!AM19</f>
        <v>0</v>
      </c>
      <c r="F19">
        <f t="shared" si="4"/>
        <v>256</v>
      </c>
      <c r="G19">
        <f t="shared" si="5"/>
        <v>272.44</v>
      </c>
      <c r="H19" s="154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54">
        <f t="shared" si="1"/>
        <v>272.44</v>
      </c>
      <c r="P19">
        <v>106.013215</v>
      </c>
      <c r="Q19">
        <v>61.298999999999999</v>
      </c>
      <c r="R19">
        <v>6.1980099999999991</v>
      </c>
      <c r="S19">
        <v>24.846527999999999</v>
      </c>
      <c r="T19">
        <v>74.069625000000002</v>
      </c>
      <c r="U19" s="156">
        <f t="shared" si="2"/>
        <v>272.426378</v>
      </c>
      <c r="V19" s="154">
        <f t="shared" si="3"/>
        <v>1.3621999999998025E-2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272.44</v>
      </c>
      <c r="E20">
        <f>BAWANA!AM20</f>
        <v>0</v>
      </c>
      <c r="F20">
        <f t="shared" si="4"/>
        <v>256</v>
      </c>
      <c r="G20">
        <f t="shared" si="5"/>
        <v>272.44</v>
      </c>
      <c r="H20" s="154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54">
        <f t="shared" si="1"/>
        <v>272.44</v>
      </c>
      <c r="P20">
        <v>106.013215</v>
      </c>
      <c r="Q20">
        <v>61.298999999999999</v>
      </c>
      <c r="R20">
        <v>6.1980099999999991</v>
      </c>
      <c r="S20">
        <v>24.846527999999999</v>
      </c>
      <c r="T20">
        <v>74.069625000000002</v>
      </c>
      <c r="U20" s="156">
        <f t="shared" si="2"/>
        <v>272.426378</v>
      </c>
      <c r="V20" s="154">
        <f t="shared" si="3"/>
        <v>1.3621999999998025E-2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272.44</v>
      </c>
      <c r="E21">
        <f>BAWANA!AM21</f>
        <v>0</v>
      </c>
      <c r="F21">
        <f t="shared" si="4"/>
        <v>256</v>
      </c>
      <c r="G21">
        <f t="shared" si="5"/>
        <v>272.44</v>
      </c>
      <c r="H21" s="154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54">
        <f t="shared" si="1"/>
        <v>272.44</v>
      </c>
      <c r="P21">
        <v>106.013215</v>
      </c>
      <c r="Q21">
        <v>61.298999999999999</v>
      </c>
      <c r="R21">
        <v>6.1980099999999991</v>
      </c>
      <c r="S21">
        <v>24.846527999999999</v>
      </c>
      <c r="T21">
        <v>74.069625000000002</v>
      </c>
      <c r="U21" s="156">
        <f t="shared" si="2"/>
        <v>272.426378</v>
      </c>
      <c r="V21" s="154">
        <f t="shared" si="3"/>
        <v>1.3621999999998025E-2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272.44</v>
      </c>
      <c r="E22">
        <f>BAWANA!AM22</f>
        <v>0</v>
      </c>
      <c r="F22">
        <f t="shared" si="4"/>
        <v>256</v>
      </c>
      <c r="G22">
        <f t="shared" si="5"/>
        <v>272.44</v>
      </c>
      <c r="H22" s="154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54">
        <f t="shared" si="1"/>
        <v>272.44</v>
      </c>
      <c r="P22">
        <v>106.013215</v>
      </c>
      <c r="Q22">
        <v>61.298999999999999</v>
      </c>
      <c r="R22">
        <v>6.1980099999999991</v>
      </c>
      <c r="S22">
        <v>24.846527999999999</v>
      </c>
      <c r="T22">
        <v>74.069625000000002</v>
      </c>
      <c r="U22" s="156">
        <f t="shared" si="2"/>
        <v>272.426378</v>
      </c>
      <c r="V22" s="154">
        <f t="shared" si="3"/>
        <v>1.3621999999998025E-2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272.44</v>
      </c>
      <c r="E23">
        <f>BAWANA!AM23</f>
        <v>0</v>
      </c>
      <c r="F23">
        <f t="shared" si="4"/>
        <v>256</v>
      </c>
      <c r="G23">
        <f t="shared" si="5"/>
        <v>272.44</v>
      </c>
      <c r="H23" s="154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54">
        <f t="shared" si="1"/>
        <v>272.44</v>
      </c>
      <c r="P23">
        <v>106.013215</v>
      </c>
      <c r="Q23">
        <v>61.298999999999999</v>
      </c>
      <c r="R23">
        <v>6.1980099999999991</v>
      </c>
      <c r="S23">
        <v>24.846527999999999</v>
      </c>
      <c r="T23">
        <v>74.069625000000002</v>
      </c>
      <c r="U23" s="156">
        <f t="shared" si="2"/>
        <v>272.426378</v>
      </c>
      <c r="V23" s="154">
        <f t="shared" si="3"/>
        <v>1.3621999999998025E-2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272.44</v>
      </c>
      <c r="E24">
        <f>BAWANA!AM24</f>
        <v>0</v>
      </c>
      <c r="F24">
        <f t="shared" si="4"/>
        <v>256</v>
      </c>
      <c r="G24">
        <f t="shared" si="5"/>
        <v>272.44</v>
      </c>
      <c r="H24" s="154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54">
        <f t="shared" si="1"/>
        <v>272.44</v>
      </c>
      <c r="P24">
        <v>106.013215</v>
      </c>
      <c r="Q24">
        <v>61.298999999999999</v>
      </c>
      <c r="R24">
        <v>6.1980099999999991</v>
      </c>
      <c r="S24">
        <v>24.846527999999999</v>
      </c>
      <c r="T24">
        <v>74.069625000000002</v>
      </c>
      <c r="U24" s="156">
        <f t="shared" si="2"/>
        <v>272.426378</v>
      </c>
      <c r="V24" s="154">
        <f t="shared" si="3"/>
        <v>1.3621999999998025E-2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272.44</v>
      </c>
      <c r="E25">
        <f>BAWANA!AM25</f>
        <v>0</v>
      </c>
      <c r="F25">
        <f t="shared" si="4"/>
        <v>256</v>
      </c>
      <c r="G25">
        <f t="shared" si="5"/>
        <v>272.44</v>
      </c>
      <c r="H25" s="154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54">
        <f t="shared" si="1"/>
        <v>272.44</v>
      </c>
      <c r="P25">
        <v>106.013215</v>
      </c>
      <c r="Q25">
        <v>61.298999999999999</v>
      </c>
      <c r="R25">
        <v>6.1980099999999991</v>
      </c>
      <c r="S25">
        <v>24.846527999999999</v>
      </c>
      <c r="T25">
        <v>74.069625000000002</v>
      </c>
      <c r="U25" s="156">
        <f t="shared" si="2"/>
        <v>272.426378</v>
      </c>
      <c r="V25" s="154">
        <f t="shared" si="3"/>
        <v>1.3621999999998025E-2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272.44</v>
      </c>
      <c r="E26">
        <f>BAWANA!AM26</f>
        <v>0</v>
      </c>
      <c r="F26">
        <f t="shared" si="4"/>
        <v>256</v>
      </c>
      <c r="G26">
        <f t="shared" si="5"/>
        <v>272.44</v>
      </c>
      <c r="H26" s="154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54">
        <f t="shared" si="1"/>
        <v>272.44</v>
      </c>
      <c r="P26">
        <v>106.013215</v>
      </c>
      <c r="Q26">
        <v>61.298999999999999</v>
      </c>
      <c r="R26">
        <v>6.1980099999999991</v>
      </c>
      <c r="S26">
        <v>24.846527999999999</v>
      </c>
      <c r="T26">
        <v>74.069625000000002</v>
      </c>
      <c r="U26" s="156">
        <f t="shared" si="2"/>
        <v>272.426378</v>
      </c>
      <c r="V26" s="154">
        <f t="shared" si="3"/>
        <v>1.3621999999998025E-2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270</v>
      </c>
      <c r="E27">
        <f>BAWANA!AM27</f>
        <v>0</v>
      </c>
      <c r="F27">
        <f t="shared" si="4"/>
        <v>256</v>
      </c>
      <c r="G27">
        <f t="shared" si="5"/>
        <v>270</v>
      </c>
      <c r="H27" s="154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54">
        <f t="shared" si="1"/>
        <v>270</v>
      </c>
      <c r="P27">
        <v>105.06375</v>
      </c>
      <c r="Q27">
        <v>60.75</v>
      </c>
      <c r="R27">
        <v>6.1425000000000001</v>
      </c>
      <c r="S27">
        <v>24.623999999999995</v>
      </c>
      <c r="T27">
        <v>73.40625</v>
      </c>
      <c r="U27" s="156">
        <f t="shared" si="2"/>
        <v>269.98649999999998</v>
      </c>
      <c r="V27" s="154">
        <f t="shared" si="3"/>
        <v>1.3500000000021828E-2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270</v>
      </c>
      <c r="E28">
        <f>BAWANA!AM28</f>
        <v>0</v>
      </c>
      <c r="F28">
        <f t="shared" si="4"/>
        <v>256</v>
      </c>
      <c r="G28">
        <f t="shared" si="5"/>
        <v>270</v>
      </c>
      <c r="H28" s="154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54">
        <f t="shared" si="1"/>
        <v>270</v>
      </c>
      <c r="P28">
        <v>105.06375</v>
      </c>
      <c r="Q28">
        <v>60.75</v>
      </c>
      <c r="R28">
        <v>6.1425000000000001</v>
      </c>
      <c r="S28">
        <v>24.623999999999995</v>
      </c>
      <c r="T28">
        <v>73.40625</v>
      </c>
      <c r="U28" s="156">
        <f t="shared" si="2"/>
        <v>269.98649999999998</v>
      </c>
      <c r="V28" s="154">
        <f t="shared" si="3"/>
        <v>1.3500000000021828E-2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270</v>
      </c>
      <c r="E29">
        <f>BAWANA!AM29</f>
        <v>0</v>
      </c>
      <c r="F29">
        <f t="shared" si="4"/>
        <v>256</v>
      </c>
      <c r="G29">
        <f t="shared" si="5"/>
        <v>270</v>
      </c>
      <c r="H29" s="154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54">
        <f t="shared" si="1"/>
        <v>270</v>
      </c>
      <c r="P29">
        <v>105.06375</v>
      </c>
      <c r="Q29">
        <v>60.75</v>
      </c>
      <c r="R29">
        <v>6.1425000000000001</v>
      </c>
      <c r="S29">
        <v>24.623999999999995</v>
      </c>
      <c r="T29">
        <v>73.40625</v>
      </c>
      <c r="U29" s="156">
        <f t="shared" si="2"/>
        <v>269.98649999999998</v>
      </c>
      <c r="V29" s="154">
        <f t="shared" si="3"/>
        <v>1.3500000000021828E-2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270</v>
      </c>
      <c r="E30">
        <f>BAWANA!AM30</f>
        <v>0</v>
      </c>
      <c r="F30">
        <f t="shared" si="4"/>
        <v>256</v>
      </c>
      <c r="G30">
        <f t="shared" si="5"/>
        <v>270</v>
      </c>
      <c r="H30" s="154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54">
        <f t="shared" si="1"/>
        <v>270</v>
      </c>
      <c r="P30">
        <v>105.06375</v>
      </c>
      <c r="Q30">
        <v>60.75</v>
      </c>
      <c r="R30">
        <v>6.1425000000000001</v>
      </c>
      <c r="S30">
        <v>24.623999999999995</v>
      </c>
      <c r="T30">
        <v>73.40625</v>
      </c>
      <c r="U30" s="156">
        <f t="shared" si="2"/>
        <v>269.98649999999998</v>
      </c>
      <c r="V30" s="154">
        <f t="shared" si="3"/>
        <v>1.3500000000021828E-2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270</v>
      </c>
      <c r="E31">
        <f>BAWANA!AM31</f>
        <v>0</v>
      </c>
      <c r="F31">
        <f t="shared" si="4"/>
        <v>256</v>
      </c>
      <c r="G31">
        <f t="shared" si="5"/>
        <v>270</v>
      </c>
      <c r="H31" s="154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54">
        <f t="shared" si="1"/>
        <v>270</v>
      </c>
      <c r="P31">
        <v>105.06375</v>
      </c>
      <c r="Q31">
        <v>60.75</v>
      </c>
      <c r="R31">
        <v>6.1425000000000001</v>
      </c>
      <c r="S31">
        <v>24.623999999999995</v>
      </c>
      <c r="T31">
        <v>73.40625</v>
      </c>
      <c r="U31" s="156">
        <f t="shared" si="2"/>
        <v>269.98649999999998</v>
      </c>
      <c r="V31" s="154">
        <f t="shared" si="3"/>
        <v>1.3500000000021828E-2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270</v>
      </c>
      <c r="E32">
        <f>BAWANA!AM32</f>
        <v>0</v>
      </c>
      <c r="F32">
        <f t="shared" si="4"/>
        <v>256</v>
      </c>
      <c r="G32">
        <f t="shared" si="5"/>
        <v>270</v>
      </c>
      <c r="H32" s="154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54">
        <f t="shared" si="1"/>
        <v>270</v>
      </c>
      <c r="P32">
        <v>105.06375</v>
      </c>
      <c r="Q32">
        <v>60.75</v>
      </c>
      <c r="R32">
        <v>6.1425000000000001</v>
      </c>
      <c r="S32">
        <v>24.623999999999995</v>
      </c>
      <c r="T32">
        <v>73.40625</v>
      </c>
      <c r="U32" s="156">
        <f t="shared" si="2"/>
        <v>269.98649999999998</v>
      </c>
      <c r="V32" s="154">
        <f t="shared" si="3"/>
        <v>1.3500000000021828E-2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270</v>
      </c>
      <c r="E33">
        <f>BAWANA!AM33</f>
        <v>0</v>
      </c>
      <c r="F33">
        <f t="shared" si="4"/>
        <v>256</v>
      </c>
      <c r="G33">
        <f t="shared" si="5"/>
        <v>270</v>
      </c>
      <c r="H33" s="154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54">
        <f t="shared" si="1"/>
        <v>270</v>
      </c>
      <c r="P33">
        <v>105.06375</v>
      </c>
      <c r="Q33">
        <v>60.75</v>
      </c>
      <c r="R33">
        <v>6.1425000000000001</v>
      </c>
      <c r="S33">
        <v>24.623999999999995</v>
      </c>
      <c r="T33">
        <v>73.40625</v>
      </c>
      <c r="U33" s="156">
        <f t="shared" si="2"/>
        <v>269.98649999999998</v>
      </c>
      <c r="V33" s="154">
        <f t="shared" si="3"/>
        <v>1.3500000000021828E-2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270</v>
      </c>
      <c r="E34">
        <f>BAWANA!AM34</f>
        <v>0</v>
      </c>
      <c r="F34">
        <f t="shared" si="4"/>
        <v>256</v>
      </c>
      <c r="G34">
        <f t="shared" si="5"/>
        <v>270</v>
      </c>
      <c r="H34" s="154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54">
        <f t="shared" si="1"/>
        <v>270</v>
      </c>
      <c r="P34">
        <v>105.06375</v>
      </c>
      <c r="Q34">
        <v>60.75</v>
      </c>
      <c r="R34">
        <v>6.1425000000000001</v>
      </c>
      <c r="S34">
        <v>24.623999999999995</v>
      </c>
      <c r="T34">
        <v>73.40625</v>
      </c>
      <c r="U34" s="156">
        <f t="shared" si="2"/>
        <v>269.98649999999998</v>
      </c>
      <c r="V34" s="154">
        <f t="shared" si="3"/>
        <v>1.3500000000021828E-2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270</v>
      </c>
      <c r="E35">
        <f>BAWANA!AM35</f>
        <v>0</v>
      </c>
      <c r="F35">
        <f t="shared" si="4"/>
        <v>256</v>
      </c>
      <c r="G35">
        <f t="shared" si="5"/>
        <v>270</v>
      </c>
      <c r="H35" s="154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54">
        <f t="shared" si="1"/>
        <v>270</v>
      </c>
      <c r="P35">
        <v>105.06375</v>
      </c>
      <c r="Q35">
        <v>60.75</v>
      </c>
      <c r="R35">
        <v>6.1425000000000001</v>
      </c>
      <c r="S35">
        <v>24.623999999999995</v>
      </c>
      <c r="T35">
        <v>73.40625</v>
      </c>
      <c r="U35" s="156">
        <f t="shared" si="2"/>
        <v>269.98649999999998</v>
      </c>
      <c r="V35" s="154">
        <f t="shared" si="3"/>
        <v>1.3500000000021828E-2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270</v>
      </c>
      <c r="E36">
        <f>BAWANA!AM36</f>
        <v>0</v>
      </c>
      <c r="F36">
        <f t="shared" si="4"/>
        <v>256</v>
      </c>
      <c r="G36">
        <f t="shared" si="5"/>
        <v>270</v>
      </c>
      <c r="H36" s="154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54">
        <f t="shared" si="1"/>
        <v>270</v>
      </c>
      <c r="P36">
        <v>105.06375</v>
      </c>
      <c r="Q36">
        <v>60.75</v>
      </c>
      <c r="R36">
        <v>6.1425000000000001</v>
      </c>
      <c r="S36">
        <v>24.623999999999995</v>
      </c>
      <c r="T36">
        <v>73.40625</v>
      </c>
      <c r="U36" s="156">
        <f t="shared" si="2"/>
        <v>269.98649999999998</v>
      </c>
      <c r="V36" s="154">
        <f t="shared" si="3"/>
        <v>1.3500000000021828E-2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270</v>
      </c>
      <c r="E37">
        <f>BAWANA!AM37</f>
        <v>0</v>
      </c>
      <c r="F37">
        <f t="shared" si="4"/>
        <v>256</v>
      </c>
      <c r="G37">
        <f t="shared" si="5"/>
        <v>270</v>
      </c>
      <c r="H37" s="154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54">
        <f t="shared" si="1"/>
        <v>270</v>
      </c>
      <c r="P37">
        <v>105.06375</v>
      </c>
      <c r="Q37">
        <v>60.75</v>
      </c>
      <c r="R37">
        <v>6.1425000000000001</v>
      </c>
      <c r="S37">
        <v>24.623999999999995</v>
      </c>
      <c r="T37">
        <v>73.40625</v>
      </c>
      <c r="U37" s="156">
        <f t="shared" si="2"/>
        <v>269.98649999999998</v>
      </c>
      <c r="V37" s="154">
        <f t="shared" si="3"/>
        <v>1.3500000000021828E-2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270</v>
      </c>
      <c r="E38">
        <f>BAWANA!AM38</f>
        <v>0</v>
      </c>
      <c r="F38">
        <f t="shared" si="4"/>
        <v>256</v>
      </c>
      <c r="G38">
        <f t="shared" si="5"/>
        <v>270</v>
      </c>
      <c r="H38" s="154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54">
        <f t="shared" si="1"/>
        <v>270</v>
      </c>
      <c r="P38">
        <v>105.06375</v>
      </c>
      <c r="Q38">
        <v>60.75</v>
      </c>
      <c r="R38">
        <v>6.1425000000000001</v>
      </c>
      <c r="S38">
        <v>24.623999999999995</v>
      </c>
      <c r="T38">
        <v>73.40625</v>
      </c>
      <c r="U38" s="156">
        <f t="shared" si="2"/>
        <v>269.98649999999998</v>
      </c>
      <c r="V38" s="154">
        <f t="shared" si="3"/>
        <v>1.3500000000021828E-2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270</v>
      </c>
      <c r="E39">
        <f>BAWANA!AM39</f>
        <v>0</v>
      </c>
      <c r="F39">
        <f t="shared" si="4"/>
        <v>256</v>
      </c>
      <c r="G39">
        <f t="shared" si="5"/>
        <v>270</v>
      </c>
      <c r="H39" s="154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54">
        <f t="shared" si="1"/>
        <v>270</v>
      </c>
      <c r="P39">
        <v>105.06375</v>
      </c>
      <c r="Q39">
        <v>60.75</v>
      </c>
      <c r="R39">
        <v>6.1425000000000001</v>
      </c>
      <c r="S39">
        <v>24.623999999999995</v>
      </c>
      <c r="T39">
        <v>73.40625</v>
      </c>
      <c r="U39" s="156">
        <f t="shared" si="2"/>
        <v>269.98649999999998</v>
      </c>
      <c r="V39" s="154">
        <f t="shared" si="3"/>
        <v>1.3500000000021828E-2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270</v>
      </c>
      <c r="E40">
        <f>BAWANA!AM40</f>
        <v>0</v>
      </c>
      <c r="F40">
        <f t="shared" si="4"/>
        <v>256</v>
      </c>
      <c r="G40">
        <f t="shared" si="5"/>
        <v>270</v>
      </c>
      <c r="H40" s="154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54">
        <f t="shared" si="1"/>
        <v>270</v>
      </c>
      <c r="P40">
        <v>105.06375</v>
      </c>
      <c r="Q40">
        <v>60.75</v>
      </c>
      <c r="R40">
        <v>6.1425000000000001</v>
      </c>
      <c r="S40">
        <v>24.623999999999995</v>
      </c>
      <c r="T40">
        <v>73.40625</v>
      </c>
      <c r="U40" s="156">
        <f t="shared" si="2"/>
        <v>269.98649999999998</v>
      </c>
      <c r="V40" s="154">
        <f t="shared" si="3"/>
        <v>1.3500000000021828E-2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270</v>
      </c>
      <c r="E41">
        <f>BAWANA!AM41</f>
        <v>0</v>
      </c>
      <c r="F41">
        <f t="shared" si="4"/>
        <v>256</v>
      </c>
      <c r="G41">
        <f t="shared" si="5"/>
        <v>270</v>
      </c>
      <c r="H41" s="154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54">
        <f t="shared" si="1"/>
        <v>270</v>
      </c>
      <c r="P41">
        <v>105.06375</v>
      </c>
      <c r="Q41">
        <v>60.75</v>
      </c>
      <c r="R41">
        <v>6.1425000000000001</v>
      </c>
      <c r="S41">
        <v>24.623999999999995</v>
      </c>
      <c r="T41">
        <v>73.40625</v>
      </c>
      <c r="U41" s="156">
        <f t="shared" si="2"/>
        <v>269.98649999999998</v>
      </c>
      <c r="V41" s="154">
        <f t="shared" si="3"/>
        <v>1.3500000000021828E-2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270</v>
      </c>
      <c r="E42">
        <f>BAWANA!AM42</f>
        <v>0</v>
      </c>
      <c r="F42">
        <f t="shared" si="4"/>
        <v>256</v>
      </c>
      <c r="G42">
        <f t="shared" si="5"/>
        <v>270</v>
      </c>
      <c r="H42" s="154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54">
        <f t="shared" si="1"/>
        <v>270</v>
      </c>
      <c r="P42">
        <v>105.06375</v>
      </c>
      <c r="Q42">
        <v>60.75</v>
      </c>
      <c r="R42">
        <v>6.1425000000000001</v>
      </c>
      <c r="S42">
        <v>24.623999999999995</v>
      </c>
      <c r="T42">
        <v>73.40625</v>
      </c>
      <c r="U42" s="156">
        <f t="shared" si="2"/>
        <v>269.98649999999998</v>
      </c>
      <c r="V42" s="154">
        <f t="shared" si="3"/>
        <v>1.3500000000021828E-2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270</v>
      </c>
      <c r="E43">
        <f>BAWANA!AM43</f>
        <v>0</v>
      </c>
      <c r="F43">
        <f t="shared" si="4"/>
        <v>256</v>
      </c>
      <c r="G43">
        <f t="shared" si="5"/>
        <v>270</v>
      </c>
      <c r="H43" s="154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54">
        <f t="shared" si="1"/>
        <v>270</v>
      </c>
      <c r="P43">
        <v>105.06375</v>
      </c>
      <c r="Q43">
        <v>60.75</v>
      </c>
      <c r="R43">
        <v>6.1425000000000001</v>
      </c>
      <c r="S43">
        <v>24.623999999999995</v>
      </c>
      <c r="T43">
        <v>73.40625</v>
      </c>
      <c r="U43" s="156">
        <f t="shared" si="2"/>
        <v>269.98649999999998</v>
      </c>
      <c r="V43" s="154">
        <f t="shared" si="3"/>
        <v>1.3500000000021828E-2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270</v>
      </c>
      <c r="E44">
        <f>BAWANA!AM44</f>
        <v>0</v>
      </c>
      <c r="F44">
        <f t="shared" si="4"/>
        <v>256</v>
      </c>
      <c r="G44">
        <f t="shared" si="5"/>
        <v>270</v>
      </c>
      <c r="H44" s="154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54">
        <f t="shared" si="1"/>
        <v>270</v>
      </c>
      <c r="P44">
        <v>105.06375</v>
      </c>
      <c r="Q44">
        <v>60.75</v>
      </c>
      <c r="R44">
        <v>6.1425000000000001</v>
      </c>
      <c r="S44">
        <v>24.623999999999995</v>
      </c>
      <c r="T44">
        <v>73.40625</v>
      </c>
      <c r="U44" s="156">
        <f t="shared" si="2"/>
        <v>269.98649999999998</v>
      </c>
      <c r="V44" s="154">
        <f t="shared" si="3"/>
        <v>1.3500000000021828E-2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270</v>
      </c>
      <c r="E45">
        <f>BAWANA!AM45</f>
        <v>0</v>
      </c>
      <c r="F45">
        <f t="shared" si="4"/>
        <v>256</v>
      </c>
      <c r="G45">
        <f t="shared" si="5"/>
        <v>270</v>
      </c>
      <c r="H45" s="154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54">
        <f t="shared" si="1"/>
        <v>270</v>
      </c>
      <c r="P45">
        <v>105.06375</v>
      </c>
      <c r="Q45">
        <v>60.75</v>
      </c>
      <c r="R45">
        <v>6.1425000000000001</v>
      </c>
      <c r="S45">
        <v>24.623999999999995</v>
      </c>
      <c r="T45">
        <v>73.40625</v>
      </c>
      <c r="U45" s="156">
        <f t="shared" si="2"/>
        <v>269.98649999999998</v>
      </c>
      <c r="V45" s="154">
        <f t="shared" si="3"/>
        <v>1.3500000000021828E-2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270</v>
      </c>
      <c r="E46">
        <f>BAWANA!AM46</f>
        <v>0</v>
      </c>
      <c r="F46">
        <f t="shared" si="4"/>
        <v>256</v>
      </c>
      <c r="G46">
        <f t="shared" si="5"/>
        <v>270</v>
      </c>
      <c r="H46" s="154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54">
        <f t="shared" si="1"/>
        <v>270</v>
      </c>
      <c r="P46">
        <v>105.06375</v>
      </c>
      <c r="Q46">
        <v>60.75</v>
      </c>
      <c r="R46">
        <v>6.1425000000000001</v>
      </c>
      <c r="S46">
        <v>24.623999999999995</v>
      </c>
      <c r="T46">
        <v>73.40625</v>
      </c>
      <c r="U46" s="156">
        <f t="shared" si="2"/>
        <v>269.98649999999998</v>
      </c>
      <c r="V46" s="154">
        <f t="shared" si="3"/>
        <v>1.3500000000021828E-2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270</v>
      </c>
      <c r="E47">
        <f>BAWANA!AM47</f>
        <v>0</v>
      </c>
      <c r="F47">
        <f t="shared" si="4"/>
        <v>256</v>
      </c>
      <c r="G47">
        <f t="shared" si="5"/>
        <v>270</v>
      </c>
      <c r="H47" s="154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54">
        <f t="shared" si="1"/>
        <v>270</v>
      </c>
      <c r="P47">
        <v>105.06375</v>
      </c>
      <c r="Q47">
        <v>60.75</v>
      </c>
      <c r="R47">
        <v>6.1425000000000001</v>
      </c>
      <c r="S47">
        <v>24.623999999999995</v>
      </c>
      <c r="T47">
        <v>73.40625</v>
      </c>
      <c r="U47" s="156">
        <f t="shared" si="2"/>
        <v>269.98649999999998</v>
      </c>
      <c r="V47" s="154">
        <f t="shared" si="3"/>
        <v>1.3500000000021828E-2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270</v>
      </c>
      <c r="E48">
        <f>BAWANA!AM48</f>
        <v>0</v>
      </c>
      <c r="F48">
        <f t="shared" si="4"/>
        <v>256</v>
      </c>
      <c r="G48">
        <f t="shared" si="5"/>
        <v>270</v>
      </c>
      <c r="H48" s="154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54">
        <f t="shared" si="1"/>
        <v>270</v>
      </c>
      <c r="P48">
        <v>105.06375</v>
      </c>
      <c r="Q48">
        <v>60.75</v>
      </c>
      <c r="R48">
        <v>6.1425000000000001</v>
      </c>
      <c r="S48">
        <v>24.623999999999995</v>
      </c>
      <c r="T48">
        <v>73.40625</v>
      </c>
      <c r="U48" s="156">
        <f t="shared" si="2"/>
        <v>269.98649999999998</v>
      </c>
      <c r="V48" s="154">
        <f t="shared" si="3"/>
        <v>1.3500000000021828E-2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270</v>
      </c>
      <c r="E49">
        <f>BAWANA!AM49</f>
        <v>0</v>
      </c>
      <c r="F49">
        <f t="shared" si="4"/>
        <v>256</v>
      </c>
      <c r="G49">
        <f t="shared" si="5"/>
        <v>270</v>
      </c>
      <c r="H49" s="154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54">
        <f t="shared" si="1"/>
        <v>270</v>
      </c>
      <c r="P49">
        <v>105.06375</v>
      </c>
      <c r="Q49">
        <v>60.75</v>
      </c>
      <c r="R49">
        <v>6.1425000000000001</v>
      </c>
      <c r="S49">
        <v>24.623999999999995</v>
      </c>
      <c r="T49">
        <v>73.40625</v>
      </c>
      <c r="U49" s="156">
        <f t="shared" si="2"/>
        <v>269.98649999999998</v>
      </c>
      <c r="V49" s="154">
        <f t="shared" si="3"/>
        <v>1.3500000000021828E-2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270</v>
      </c>
      <c r="E50">
        <f>BAWANA!AM50</f>
        <v>0</v>
      </c>
      <c r="F50">
        <f t="shared" si="4"/>
        <v>256</v>
      </c>
      <c r="G50">
        <f t="shared" si="5"/>
        <v>270</v>
      </c>
      <c r="H50" s="154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54">
        <f t="shared" si="1"/>
        <v>270</v>
      </c>
      <c r="P50">
        <v>105.06375</v>
      </c>
      <c r="Q50">
        <v>60.75</v>
      </c>
      <c r="R50">
        <v>6.1425000000000001</v>
      </c>
      <c r="S50">
        <v>24.623999999999995</v>
      </c>
      <c r="T50">
        <v>73.40625</v>
      </c>
      <c r="U50" s="156">
        <f t="shared" si="2"/>
        <v>269.98649999999998</v>
      </c>
      <c r="V50" s="154">
        <f t="shared" si="3"/>
        <v>1.3500000000021828E-2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270</v>
      </c>
      <c r="E51">
        <f>BAWANA!AM51</f>
        <v>0</v>
      </c>
      <c r="F51">
        <f t="shared" si="4"/>
        <v>256</v>
      </c>
      <c r="G51">
        <f t="shared" si="5"/>
        <v>270</v>
      </c>
      <c r="H51" s="154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54">
        <f t="shared" si="1"/>
        <v>270</v>
      </c>
      <c r="P51">
        <v>105.06375</v>
      </c>
      <c r="Q51">
        <v>60.75</v>
      </c>
      <c r="R51">
        <v>6.1425000000000001</v>
      </c>
      <c r="S51">
        <v>24.623999999999995</v>
      </c>
      <c r="T51">
        <v>73.40625</v>
      </c>
      <c r="U51" s="156">
        <f t="shared" si="2"/>
        <v>269.98649999999998</v>
      </c>
      <c r="V51" s="154">
        <f t="shared" si="3"/>
        <v>1.3500000000021828E-2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270</v>
      </c>
      <c r="E52">
        <f>BAWANA!AM52</f>
        <v>0</v>
      </c>
      <c r="F52">
        <f t="shared" si="4"/>
        <v>256</v>
      </c>
      <c r="G52">
        <f t="shared" si="5"/>
        <v>270</v>
      </c>
      <c r="H52" s="154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54">
        <f t="shared" si="1"/>
        <v>270</v>
      </c>
      <c r="P52">
        <v>105.06375</v>
      </c>
      <c r="Q52">
        <v>60.75</v>
      </c>
      <c r="R52">
        <v>6.1425000000000001</v>
      </c>
      <c r="S52">
        <v>24.623999999999995</v>
      </c>
      <c r="T52">
        <v>73.40625</v>
      </c>
      <c r="U52" s="156">
        <f t="shared" si="2"/>
        <v>269.98649999999998</v>
      </c>
      <c r="V52" s="154">
        <f t="shared" si="3"/>
        <v>1.3500000000021828E-2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270</v>
      </c>
      <c r="E53">
        <f>BAWANA!AM53</f>
        <v>0</v>
      </c>
      <c r="F53">
        <f t="shared" si="4"/>
        <v>256</v>
      </c>
      <c r="G53">
        <f t="shared" si="5"/>
        <v>270</v>
      </c>
      <c r="H53" s="154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54">
        <f t="shared" si="1"/>
        <v>270</v>
      </c>
      <c r="P53">
        <v>105.06375</v>
      </c>
      <c r="Q53">
        <v>60.75</v>
      </c>
      <c r="R53">
        <v>6.1425000000000001</v>
      </c>
      <c r="S53">
        <v>24.623999999999995</v>
      </c>
      <c r="T53">
        <v>73.40625</v>
      </c>
      <c r="U53" s="156">
        <f t="shared" si="2"/>
        <v>269.98649999999998</v>
      </c>
      <c r="V53" s="154">
        <f t="shared" si="3"/>
        <v>1.3500000000021828E-2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270</v>
      </c>
      <c r="E54">
        <f>BAWANA!AM54</f>
        <v>0</v>
      </c>
      <c r="F54">
        <f t="shared" si="4"/>
        <v>256</v>
      </c>
      <c r="G54">
        <f t="shared" si="5"/>
        <v>270</v>
      </c>
      <c r="H54" s="154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54">
        <f t="shared" si="1"/>
        <v>270</v>
      </c>
      <c r="P54">
        <v>105.06375</v>
      </c>
      <c r="Q54">
        <v>60.75</v>
      </c>
      <c r="R54">
        <v>6.1425000000000001</v>
      </c>
      <c r="S54">
        <v>24.623999999999995</v>
      </c>
      <c r="T54">
        <v>73.40625</v>
      </c>
      <c r="U54" s="156">
        <f t="shared" si="2"/>
        <v>269.98649999999998</v>
      </c>
      <c r="V54" s="154">
        <f t="shared" si="3"/>
        <v>1.3500000000021828E-2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270</v>
      </c>
      <c r="E55">
        <f>BAWANA!AM55</f>
        <v>0</v>
      </c>
      <c r="F55">
        <f t="shared" si="4"/>
        <v>256</v>
      </c>
      <c r="G55">
        <f t="shared" si="5"/>
        <v>270</v>
      </c>
      <c r="H55" s="154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54">
        <f t="shared" si="1"/>
        <v>270</v>
      </c>
      <c r="P55">
        <v>105.06375</v>
      </c>
      <c r="Q55">
        <v>60.75</v>
      </c>
      <c r="R55">
        <v>6.1425000000000001</v>
      </c>
      <c r="S55">
        <v>24.623999999999995</v>
      </c>
      <c r="T55">
        <v>73.40625</v>
      </c>
      <c r="U55" s="156">
        <f t="shared" si="2"/>
        <v>269.98649999999998</v>
      </c>
      <c r="V55" s="154">
        <f t="shared" si="3"/>
        <v>1.3500000000021828E-2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270</v>
      </c>
      <c r="E56">
        <f>BAWANA!AM56</f>
        <v>0</v>
      </c>
      <c r="F56">
        <f t="shared" si="4"/>
        <v>256</v>
      </c>
      <c r="G56">
        <f t="shared" si="5"/>
        <v>270</v>
      </c>
      <c r="H56" s="154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54">
        <f t="shared" si="1"/>
        <v>270</v>
      </c>
      <c r="P56">
        <v>105.06375</v>
      </c>
      <c r="Q56">
        <v>60.75</v>
      </c>
      <c r="R56">
        <v>6.1425000000000001</v>
      </c>
      <c r="S56">
        <v>24.623999999999995</v>
      </c>
      <c r="T56">
        <v>73.40625</v>
      </c>
      <c r="U56" s="156">
        <f t="shared" si="2"/>
        <v>269.98649999999998</v>
      </c>
      <c r="V56" s="154">
        <f t="shared" si="3"/>
        <v>1.3500000000021828E-2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270</v>
      </c>
      <c r="E57">
        <f>BAWANA!AM57</f>
        <v>0</v>
      </c>
      <c r="F57">
        <f t="shared" si="4"/>
        <v>256</v>
      </c>
      <c r="G57">
        <f t="shared" si="5"/>
        <v>270</v>
      </c>
      <c r="H57" s="154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54">
        <f t="shared" si="1"/>
        <v>270</v>
      </c>
      <c r="P57">
        <v>105.06375</v>
      </c>
      <c r="Q57">
        <v>60.75</v>
      </c>
      <c r="R57">
        <v>6.1425000000000001</v>
      </c>
      <c r="S57">
        <v>24.623999999999995</v>
      </c>
      <c r="T57">
        <v>73.40625</v>
      </c>
      <c r="U57" s="156">
        <f t="shared" si="2"/>
        <v>269.98649999999998</v>
      </c>
      <c r="V57" s="154">
        <f t="shared" si="3"/>
        <v>1.3500000000021828E-2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270</v>
      </c>
      <c r="E58">
        <f>BAWANA!AM58</f>
        <v>0</v>
      </c>
      <c r="F58">
        <f t="shared" si="4"/>
        <v>256</v>
      </c>
      <c r="G58">
        <f t="shared" si="5"/>
        <v>270</v>
      </c>
      <c r="H58" s="154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54">
        <f t="shared" si="1"/>
        <v>270</v>
      </c>
      <c r="P58">
        <v>105.06375</v>
      </c>
      <c r="Q58">
        <v>60.75</v>
      </c>
      <c r="R58">
        <v>6.1425000000000001</v>
      </c>
      <c r="S58">
        <v>24.623999999999995</v>
      </c>
      <c r="T58">
        <v>73.40625</v>
      </c>
      <c r="U58" s="156">
        <f t="shared" si="2"/>
        <v>269.98649999999998</v>
      </c>
      <c r="V58" s="154">
        <f t="shared" si="3"/>
        <v>1.3500000000021828E-2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270</v>
      </c>
      <c r="E59">
        <f>BAWANA!AM59</f>
        <v>0</v>
      </c>
      <c r="F59">
        <f t="shared" si="4"/>
        <v>256</v>
      </c>
      <c r="G59">
        <f t="shared" si="5"/>
        <v>270</v>
      </c>
      <c r="H59" s="154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54">
        <f t="shared" si="1"/>
        <v>270</v>
      </c>
      <c r="P59">
        <v>105.06375</v>
      </c>
      <c r="Q59">
        <v>60.75</v>
      </c>
      <c r="R59">
        <v>6.1425000000000001</v>
      </c>
      <c r="S59">
        <v>24.623999999999995</v>
      </c>
      <c r="T59">
        <v>73.40625</v>
      </c>
      <c r="U59" s="156">
        <f t="shared" si="2"/>
        <v>269.98649999999998</v>
      </c>
      <c r="V59" s="154">
        <f t="shared" si="3"/>
        <v>1.3500000000021828E-2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270</v>
      </c>
      <c r="E60">
        <f>BAWANA!AM60</f>
        <v>0</v>
      </c>
      <c r="F60">
        <f t="shared" si="4"/>
        <v>256</v>
      </c>
      <c r="G60">
        <f t="shared" si="5"/>
        <v>270</v>
      </c>
      <c r="H60" s="154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54">
        <f t="shared" si="1"/>
        <v>270</v>
      </c>
      <c r="P60">
        <v>105.06375</v>
      </c>
      <c r="Q60">
        <v>60.75</v>
      </c>
      <c r="R60">
        <v>6.1425000000000001</v>
      </c>
      <c r="S60">
        <v>24.623999999999995</v>
      </c>
      <c r="T60">
        <v>73.40625</v>
      </c>
      <c r="U60" s="156">
        <f t="shared" si="2"/>
        <v>269.98649999999998</v>
      </c>
      <c r="V60" s="154">
        <f t="shared" si="3"/>
        <v>1.3500000000021828E-2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270</v>
      </c>
      <c r="E61">
        <f>BAWANA!AM61</f>
        <v>0</v>
      </c>
      <c r="F61">
        <f t="shared" si="4"/>
        <v>256</v>
      </c>
      <c r="G61">
        <f t="shared" si="5"/>
        <v>270</v>
      </c>
      <c r="H61" s="154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54">
        <f t="shared" si="1"/>
        <v>270</v>
      </c>
      <c r="P61">
        <v>105.06375</v>
      </c>
      <c r="Q61">
        <v>60.75</v>
      </c>
      <c r="R61">
        <v>6.1425000000000001</v>
      </c>
      <c r="S61">
        <v>24.623999999999995</v>
      </c>
      <c r="T61">
        <v>73.40625</v>
      </c>
      <c r="U61" s="156">
        <f t="shared" si="2"/>
        <v>269.98649999999998</v>
      </c>
      <c r="V61" s="154">
        <f t="shared" si="3"/>
        <v>1.3500000000021828E-2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270</v>
      </c>
      <c r="E62">
        <f>BAWANA!AM62</f>
        <v>0</v>
      </c>
      <c r="F62">
        <f t="shared" si="4"/>
        <v>256</v>
      </c>
      <c r="G62">
        <f t="shared" si="5"/>
        <v>270</v>
      </c>
      <c r="H62" s="154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54">
        <f t="shared" si="1"/>
        <v>270</v>
      </c>
      <c r="P62">
        <v>105.06375</v>
      </c>
      <c r="Q62">
        <v>60.75</v>
      </c>
      <c r="R62">
        <v>6.1425000000000001</v>
      </c>
      <c r="S62">
        <v>24.623999999999995</v>
      </c>
      <c r="T62">
        <v>73.40625</v>
      </c>
      <c r="U62" s="156">
        <f t="shared" si="2"/>
        <v>269.98649999999998</v>
      </c>
      <c r="V62" s="154">
        <f t="shared" si="3"/>
        <v>1.3500000000021828E-2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270</v>
      </c>
      <c r="E63">
        <f>BAWANA!AM63</f>
        <v>0</v>
      </c>
      <c r="F63">
        <f t="shared" si="4"/>
        <v>256</v>
      </c>
      <c r="G63">
        <f t="shared" si="5"/>
        <v>270</v>
      </c>
      <c r="H63" s="154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54">
        <f t="shared" si="1"/>
        <v>270</v>
      </c>
      <c r="P63">
        <v>105.06375</v>
      </c>
      <c r="Q63">
        <v>60.75</v>
      </c>
      <c r="R63">
        <v>6.1425000000000001</v>
      </c>
      <c r="S63">
        <v>24.623999999999995</v>
      </c>
      <c r="T63">
        <v>73.40625</v>
      </c>
      <c r="U63" s="156">
        <f t="shared" si="2"/>
        <v>269.98649999999998</v>
      </c>
      <c r="V63" s="154">
        <f t="shared" si="3"/>
        <v>1.3500000000021828E-2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270</v>
      </c>
      <c r="E64">
        <f>BAWANA!AM64</f>
        <v>0</v>
      </c>
      <c r="F64">
        <f t="shared" si="4"/>
        <v>256</v>
      </c>
      <c r="G64">
        <f t="shared" si="5"/>
        <v>270</v>
      </c>
      <c r="H64" s="154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54">
        <f t="shared" si="1"/>
        <v>270</v>
      </c>
      <c r="P64">
        <v>105.06375</v>
      </c>
      <c r="Q64">
        <v>60.75</v>
      </c>
      <c r="R64">
        <v>6.1425000000000001</v>
      </c>
      <c r="S64">
        <v>24.623999999999995</v>
      </c>
      <c r="T64">
        <v>73.40625</v>
      </c>
      <c r="U64" s="156">
        <f t="shared" si="2"/>
        <v>269.98649999999998</v>
      </c>
      <c r="V64" s="154">
        <f t="shared" si="3"/>
        <v>1.3500000000021828E-2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270</v>
      </c>
      <c r="E65">
        <f>BAWANA!AM65</f>
        <v>0</v>
      </c>
      <c r="F65">
        <f t="shared" si="4"/>
        <v>256</v>
      </c>
      <c r="G65">
        <f t="shared" si="5"/>
        <v>270</v>
      </c>
      <c r="H65" s="154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54">
        <f t="shared" si="1"/>
        <v>270</v>
      </c>
      <c r="P65">
        <v>105.06375</v>
      </c>
      <c r="Q65">
        <v>60.75</v>
      </c>
      <c r="R65">
        <v>6.1425000000000001</v>
      </c>
      <c r="S65">
        <v>24.623999999999995</v>
      </c>
      <c r="T65">
        <v>73.40625</v>
      </c>
      <c r="U65" s="156">
        <f t="shared" si="2"/>
        <v>269.98649999999998</v>
      </c>
      <c r="V65" s="154">
        <f t="shared" si="3"/>
        <v>1.3500000000021828E-2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270</v>
      </c>
      <c r="E66">
        <f>BAWANA!AM66</f>
        <v>0</v>
      </c>
      <c r="F66">
        <f t="shared" si="4"/>
        <v>256</v>
      </c>
      <c r="G66">
        <f t="shared" si="5"/>
        <v>270</v>
      </c>
      <c r="H66" s="154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54">
        <f t="shared" si="1"/>
        <v>270</v>
      </c>
      <c r="P66">
        <v>105.06375</v>
      </c>
      <c r="Q66">
        <v>60.75</v>
      </c>
      <c r="R66">
        <v>6.1425000000000001</v>
      </c>
      <c r="S66">
        <v>24.623999999999995</v>
      </c>
      <c r="T66">
        <v>73.40625</v>
      </c>
      <c r="U66" s="156">
        <f t="shared" si="2"/>
        <v>269.98649999999998</v>
      </c>
      <c r="V66" s="154">
        <f t="shared" si="3"/>
        <v>1.3500000000021828E-2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270</v>
      </c>
      <c r="E67">
        <f>BAWANA!AM67</f>
        <v>0</v>
      </c>
      <c r="F67">
        <f t="shared" si="4"/>
        <v>256</v>
      </c>
      <c r="G67">
        <f t="shared" si="5"/>
        <v>270</v>
      </c>
      <c r="H67" s="154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54">
        <f t="shared" ref="O67:O98" si="8">G67-N67</f>
        <v>270</v>
      </c>
      <c r="P67">
        <v>105.06375</v>
      </c>
      <c r="Q67">
        <v>60.75</v>
      </c>
      <c r="R67">
        <v>6.1425000000000001</v>
      </c>
      <c r="S67">
        <v>24.623999999999995</v>
      </c>
      <c r="T67">
        <v>73.40625</v>
      </c>
      <c r="U67" s="156">
        <f t="shared" ref="U67:U98" si="9">SUM(P67:T67)</f>
        <v>269.98649999999998</v>
      </c>
      <c r="V67" s="154">
        <f t="shared" ref="V67:V99" si="10">G67-U67</f>
        <v>1.3500000000021828E-2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270</v>
      </c>
      <c r="H68" s="154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54">
        <f t="shared" si="8"/>
        <v>270</v>
      </c>
      <c r="P68">
        <v>105.06375</v>
      </c>
      <c r="Q68">
        <v>60.75</v>
      </c>
      <c r="R68">
        <v>6.1425000000000001</v>
      </c>
      <c r="S68">
        <v>24.623999999999995</v>
      </c>
      <c r="T68">
        <v>73.40625</v>
      </c>
      <c r="U68" s="156">
        <f t="shared" si="9"/>
        <v>269.98649999999998</v>
      </c>
      <c r="V68" s="154">
        <f t="shared" si="10"/>
        <v>1.3500000000021828E-2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270</v>
      </c>
      <c r="E69">
        <f>BAWANA!AM69</f>
        <v>0</v>
      </c>
      <c r="F69">
        <f t="shared" si="11"/>
        <v>256</v>
      </c>
      <c r="G69">
        <f t="shared" si="12"/>
        <v>270</v>
      </c>
      <c r="H69" s="154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54">
        <f t="shared" si="8"/>
        <v>270</v>
      </c>
      <c r="P69">
        <v>105.06375</v>
      </c>
      <c r="Q69">
        <v>60.75</v>
      </c>
      <c r="R69">
        <v>6.1425000000000001</v>
      </c>
      <c r="S69">
        <v>24.623999999999995</v>
      </c>
      <c r="T69">
        <v>73.40625</v>
      </c>
      <c r="U69" s="156">
        <f t="shared" si="9"/>
        <v>269.98649999999998</v>
      </c>
      <c r="V69" s="154">
        <f t="shared" si="10"/>
        <v>1.3500000000021828E-2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270</v>
      </c>
      <c r="E70">
        <f>BAWANA!AM70</f>
        <v>0</v>
      </c>
      <c r="F70">
        <f t="shared" si="11"/>
        <v>256</v>
      </c>
      <c r="G70">
        <f t="shared" si="12"/>
        <v>270</v>
      </c>
      <c r="H70" s="154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54">
        <f t="shared" si="8"/>
        <v>270</v>
      </c>
      <c r="P70">
        <v>105.06375</v>
      </c>
      <c r="Q70">
        <v>60.75</v>
      </c>
      <c r="R70">
        <v>6.1425000000000001</v>
      </c>
      <c r="S70">
        <v>24.623999999999995</v>
      </c>
      <c r="T70">
        <v>73.40625</v>
      </c>
      <c r="U70" s="156">
        <f t="shared" si="9"/>
        <v>269.98649999999998</v>
      </c>
      <c r="V70" s="154">
        <f t="shared" si="10"/>
        <v>1.3500000000021828E-2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270</v>
      </c>
      <c r="E71">
        <f>BAWANA!AM71</f>
        <v>0</v>
      </c>
      <c r="F71">
        <f t="shared" si="11"/>
        <v>256</v>
      </c>
      <c r="G71">
        <f t="shared" si="12"/>
        <v>270</v>
      </c>
      <c r="H71" s="154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54">
        <f t="shared" si="8"/>
        <v>270</v>
      </c>
      <c r="P71">
        <v>105.06375</v>
      </c>
      <c r="Q71">
        <v>60.75</v>
      </c>
      <c r="R71">
        <v>6.1425000000000001</v>
      </c>
      <c r="S71">
        <v>24.623999999999995</v>
      </c>
      <c r="T71">
        <v>73.40625</v>
      </c>
      <c r="U71" s="156">
        <f t="shared" si="9"/>
        <v>269.98649999999998</v>
      </c>
      <c r="V71" s="154">
        <f t="shared" si="10"/>
        <v>1.3500000000021828E-2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270</v>
      </c>
      <c r="E72">
        <f>BAWANA!AM72</f>
        <v>0</v>
      </c>
      <c r="F72">
        <f t="shared" si="11"/>
        <v>256</v>
      </c>
      <c r="G72">
        <f t="shared" si="12"/>
        <v>270</v>
      </c>
      <c r="H72" s="154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54">
        <f t="shared" si="8"/>
        <v>270</v>
      </c>
      <c r="P72">
        <v>105.06375</v>
      </c>
      <c r="Q72">
        <v>60.75</v>
      </c>
      <c r="R72">
        <v>6.1425000000000001</v>
      </c>
      <c r="S72">
        <v>24.623999999999995</v>
      </c>
      <c r="T72">
        <v>73.40625</v>
      </c>
      <c r="U72" s="156">
        <f t="shared" si="9"/>
        <v>269.98649999999998</v>
      </c>
      <c r="V72" s="154">
        <f t="shared" si="10"/>
        <v>1.3500000000021828E-2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270</v>
      </c>
      <c r="E73">
        <f>BAWANA!AM73</f>
        <v>0</v>
      </c>
      <c r="F73">
        <f t="shared" si="11"/>
        <v>256</v>
      </c>
      <c r="G73">
        <f t="shared" si="12"/>
        <v>270</v>
      </c>
      <c r="H73" s="154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54">
        <f t="shared" si="8"/>
        <v>270</v>
      </c>
      <c r="P73">
        <v>105.06375</v>
      </c>
      <c r="Q73">
        <v>60.75</v>
      </c>
      <c r="R73">
        <v>6.1425000000000001</v>
      </c>
      <c r="S73">
        <v>24.623999999999995</v>
      </c>
      <c r="T73">
        <v>73.40625</v>
      </c>
      <c r="U73" s="156">
        <f t="shared" si="9"/>
        <v>269.98649999999998</v>
      </c>
      <c r="V73" s="154">
        <f t="shared" si="10"/>
        <v>1.3500000000021828E-2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270</v>
      </c>
      <c r="E74">
        <f>BAWANA!AM74</f>
        <v>0</v>
      </c>
      <c r="F74">
        <f t="shared" si="11"/>
        <v>256</v>
      </c>
      <c r="G74">
        <f t="shared" si="12"/>
        <v>270</v>
      </c>
      <c r="H74" s="154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54">
        <f t="shared" si="8"/>
        <v>270</v>
      </c>
      <c r="P74">
        <v>105.06375</v>
      </c>
      <c r="Q74">
        <v>60.75</v>
      </c>
      <c r="R74">
        <v>6.1425000000000001</v>
      </c>
      <c r="S74">
        <v>24.623999999999995</v>
      </c>
      <c r="T74">
        <v>73.40625</v>
      </c>
      <c r="U74" s="156">
        <f t="shared" si="9"/>
        <v>269.98649999999998</v>
      </c>
      <c r="V74" s="154">
        <f t="shared" si="10"/>
        <v>1.3500000000021828E-2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270</v>
      </c>
      <c r="E75">
        <f>BAWANA!AM75</f>
        <v>0</v>
      </c>
      <c r="F75">
        <f t="shared" si="11"/>
        <v>256</v>
      </c>
      <c r="G75">
        <f t="shared" si="12"/>
        <v>270</v>
      </c>
      <c r="H75" s="154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54">
        <f t="shared" si="8"/>
        <v>270</v>
      </c>
      <c r="P75">
        <v>105.06375</v>
      </c>
      <c r="Q75">
        <v>60.75</v>
      </c>
      <c r="R75">
        <v>6.1425000000000001</v>
      </c>
      <c r="S75">
        <v>24.623999999999995</v>
      </c>
      <c r="T75">
        <v>73.40625</v>
      </c>
      <c r="U75" s="156">
        <f t="shared" si="9"/>
        <v>269.98649999999998</v>
      </c>
      <c r="V75" s="154">
        <f t="shared" si="10"/>
        <v>1.3500000000021828E-2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270</v>
      </c>
      <c r="E76">
        <f>BAWANA!AM76</f>
        <v>0</v>
      </c>
      <c r="F76">
        <f t="shared" si="11"/>
        <v>256</v>
      </c>
      <c r="G76">
        <f t="shared" si="12"/>
        <v>270</v>
      </c>
      <c r="H76" s="154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54">
        <f t="shared" si="8"/>
        <v>270</v>
      </c>
      <c r="P76">
        <v>105.06375</v>
      </c>
      <c r="Q76">
        <v>60.75</v>
      </c>
      <c r="R76">
        <v>6.1425000000000001</v>
      </c>
      <c r="S76">
        <v>24.623999999999995</v>
      </c>
      <c r="T76">
        <v>73.40625</v>
      </c>
      <c r="U76" s="156">
        <f t="shared" si="9"/>
        <v>269.98649999999998</v>
      </c>
      <c r="V76" s="154">
        <f t="shared" si="10"/>
        <v>1.3500000000021828E-2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270</v>
      </c>
      <c r="E77">
        <f>BAWANA!AM77</f>
        <v>0</v>
      </c>
      <c r="F77">
        <f t="shared" si="11"/>
        <v>256</v>
      </c>
      <c r="G77">
        <f t="shared" si="12"/>
        <v>270</v>
      </c>
      <c r="H77" s="154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54">
        <f t="shared" si="8"/>
        <v>270</v>
      </c>
      <c r="P77">
        <v>105.06375</v>
      </c>
      <c r="Q77">
        <v>60.75</v>
      </c>
      <c r="R77">
        <v>6.1425000000000001</v>
      </c>
      <c r="S77">
        <v>24.623999999999995</v>
      </c>
      <c r="T77">
        <v>73.40625</v>
      </c>
      <c r="U77" s="156">
        <f t="shared" si="9"/>
        <v>269.98649999999998</v>
      </c>
      <c r="V77" s="154">
        <f t="shared" si="10"/>
        <v>1.3500000000021828E-2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270</v>
      </c>
      <c r="E78">
        <f>BAWANA!AM78</f>
        <v>0</v>
      </c>
      <c r="F78">
        <f t="shared" si="11"/>
        <v>256</v>
      </c>
      <c r="G78">
        <f t="shared" si="12"/>
        <v>270</v>
      </c>
      <c r="H78" s="154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54">
        <f t="shared" si="8"/>
        <v>270</v>
      </c>
      <c r="P78">
        <v>105.06375</v>
      </c>
      <c r="Q78">
        <v>60.75</v>
      </c>
      <c r="R78">
        <v>6.1425000000000001</v>
      </c>
      <c r="S78">
        <v>24.623999999999995</v>
      </c>
      <c r="T78">
        <v>73.40625</v>
      </c>
      <c r="U78" s="156">
        <f t="shared" si="9"/>
        <v>269.98649999999998</v>
      </c>
      <c r="V78" s="154">
        <f t="shared" si="10"/>
        <v>1.3500000000021828E-2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270</v>
      </c>
      <c r="E79">
        <f>BAWANA!AM79</f>
        <v>0</v>
      </c>
      <c r="F79">
        <f t="shared" si="11"/>
        <v>256</v>
      </c>
      <c r="G79">
        <f t="shared" si="12"/>
        <v>270</v>
      </c>
      <c r="H79" s="154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54">
        <f t="shared" si="8"/>
        <v>270</v>
      </c>
      <c r="P79">
        <v>105.06375</v>
      </c>
      <c r="Q79">
        <v>60.75</v>
      </c>
      <c r="R79">
        <v>6.1425000000000001</v>
      </c>
      <c r="S79">
        <v>24.623999999999995</v>
      </c>
      <c r="T79">
        <v>73.40625</v>
      </c>
      <c r="U79" s="156">
        <f t="shared" si="9"/>
        <v>269.98649999999998</v>
      </c>
      <c r="V79" s="154">
        <f t="shared" si="10"/>
        <v>1.3500000000021828E-2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270</v>
      </c>
      <c r="E80">
        <f>BAWANA!AM80</f>
        <v>0</v>
      </c>
      <c r="F80">
        <f t="shared" si="11"/>
        <v>256</v>
      </c>
      <c r="G80">
        <f t="shared" si="12"/>
        <v>270</v>
      </c>
      <c r="H80" s="154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54">
        <f t="shared" si="8"/>
        <v>270</v>
      </c>
      <c r="P80">
        <v>105.06375</v>
      </c>
      <c r="Q80">
        <v>60.75</v>
      </c>
      <c r="R80">
        <v>6.1425000000000001</v>
      </c>
      <c r="S80">
        <v>24.623999999999995</v>
      </c>
      <c r="T80">
        <v>73.40625</v>
      </c>
      <c r="U80" s="156">
        <f t="shared" si="9"/>
        <v>269.98649999999998</v>
      </c>
      <c r="V80" s="154">
        <f t="shared" si="10"/>
        <v>1.3500000000021828E-2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270</v>
      </c>
      <c r="E81">
        <f>BAWANA!AM81</f>
        <v>0</v>
      </c>
      <c r="F81">
        <f t="shared" si="11"/>
        <v>256</v>
      </c>
      <c r="G81">
        <f t="shared" si="12"/>
        <v>270</v>
      </c>
      <c r="H81" s="154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54">
        <f t="shared" si="8"/>
        <v>270</v>
      </c>
      <c r="P81">
        <v>105.06375</v>
      </c>
      <c r="Q81">
        <v>60.75</v>
      </c>
      <c r="R81">
        <v>6.1425000000000001</v>
      </c>
      <c r="S81">
        <v>24.623999999999995</v>
      </c>
      <c r="T81">
        <v>73.40625</v>
      </c>
      <c r="U81" s="156">
        <f t="shared" si="9"/>
        <v>269.98649999999998</v>
      </c>
      <c r="V81" s="154">
        <f t="shared" si="10"/>
        <v>1.3500000000021828E-2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270</v>
      </c>
      <c r="E82">
        <f>BAWANA!AM82</f>
        <v>0</v>
      </c>
      <c r="F82">
        <f t="shared" si="11"/>
        <v>256</v>
      </c>
      <c r="G82">
        <f t="shared" si="12"/>
        <v>270</v>
      </c>
      <c r="H82" s="154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54">
        <f t="shared" si="8"/>
        <v>270</v>
      </c>
      <c r="P82">
        <v>105.06375</v>
      </c>
      <c r="Q82">
        <v>60.75</v>
      </c>
      <c r="R82">
        <v>6.1425000000000001</v>
      </c>
      <c r="S82">
        <v>24.623999999999995</v>
      </c>
      <c r="T82">
        <v>73.40625</v>
      </c>
      <c r="U82" s="156">
        <f t="shared" si="9"/>
        <v>269.98649999999998</v>
      </c>
      <c r="V82" s="154">
        <f t="shared" si="10"/>
        <v>1.3500000000021828E-2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270</v>
      </c>
      <c r="E83">
        <f>BAWANA!AM83</f>
        <v>0</v>
      </c>
      <c r="F83">
        <f t="shared" si="11"/>
        <v>256</v>
      </c>
      <c r="G83">
        <f t="shared" si="12"/>
        <v>270</v>
      </c>
      <c r="H83" s="154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54">
        <f t="shared" si="8"/>
        <v>270</v>
      </c>
      <c r="P83">
        <v>105.06375</v>
      </c>
      <c r="Q83">
        <v>60.75</v>
      </c>
      <c r="R83">
        <v>6.1425000000000001</v>
      </c>
      <c r="S83">
        <v>24.623999999999995</v>
      </c>
      <c r="T83">
        <v>73.40625</v>
      </c>
      <c r="U83" s="156">
        <f t="shared" si="9"/>
        <v>269.98649999999998</v>
      </c>
      <c r="V83" s="154">
        <f t="shared" si="10"/>
        <v>1.3500000000021828E-2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270</v>
      </c>
      <c r="E84">
        <f>BAWANA!AM84</f>
        <v>0</v>
      </c>
      <c r="F84">
        <f t="shared" si="11"/>
        <v>256</v>
      </c>
      <c r="G84">
        <f t="shared" si="12"/>
        <v>270</v>
      </c>
      <c r="H84" s="154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54">
        <f t="shared" si="8"/>
        <v>270</v>
      </c>
      <c r="P84">
        <v>105.06375</v>
      </c>
      <c r="Q84">
        <v>60.75</v>
      </c>
      <c r="R84">
        <v>6.1425000000000001</v>
      </c>
      <c r="S84">
        <v>24.623999999999995</v>
      </c>
      <c r="T84">
        <v>73.40625</v>
      </c>
      <c r="U84" s="156">
        <f t="shared" si="9"/>
        <v>269.98649999999998</v>
      </c>
      <c r="V84" s="154">
        <f t="shared" si="10"/>
        <v>1.3500000000021828E-2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288.33999999999997</v>
      </c>
      <c r="E85">
        <f>BAWANA!AM85</f>
        <v>0</v>
      </c>
      <c r="F85">
        <f t="shared" si="11"/>
        <v>256</v>
      </c>
      <c r="G85">
        <f t="shared" si="12"/>
        <v>288.33999999999997</v>
      </c>
      <c r="H85" s="154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54">
        <f t="shared" si="8"/>
        <v>288.33999999999997</v>
      </c>
      <c r="P85">
        <v>112.20030249999999</v>
      </c>
      <c r="Q85">
        <v>64.876499999999993</v>
      </c>
      <c r="R85">
        <v>6.5597349999999999</v>
      </c>
      <c r="S85">
        <v>26.296607999999996</v>
      </c>
      <c r="T85">
        <v>78.3924375</v>
      </c>
      <c r="U85" s="156">
        <f t="shared" si="9"/>
        <v>288.32558299999994</v>
      </c>
      <c r="V85" s="154">
        <f t="shared" si="10"/>
        <v>1.4417000000037206E-2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309.83999999999997</v>
      </c>
      <c r="E86">
        <f>BAWANA!AM86</f>
        <v>0</v>
      </c>
      <c r="F86">
        <f t="shared" si="11"/>
        <v>256</v>
      </c>
      <c r="G86">
        <f t="shared" si="12"/>
        <v>309.83999999999997</v>
      </c>
      <c r="H86" s="154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54">
        <f t="shared" si="8"/>
        <v>309.83999999999997</v>
      </c>
      <c r="P86">
        <v>120.56648999999999</v>
      </c>
      <c r="Q86">
        <v>69.713999999999999</v>
      </c>
      <c r="R86">
        <v>7.0488599999999995</v>
      </c>
      <c r="S86">
        <v>28.257407999999995</v>
      </c>
      <c r="T86">
        <v>84.237749999999991</v>
      </c>
      <c r="U86" s="156">
        <f t="shared" si="9"/>
        <v>309.82450799999998</v>
      </c>
      <c r="V86" s="154">
        <f t="shared" si="10"/>
        <v>1.5491999999994732E-2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288.33999999999997</v>
      </c>
      <c r="E87">
        <f>BAWANA!AM87</f>
        <v>0</v>
      </c>
      <c r="F87">
        <f t="shared" si="11"/>
        <v>256</v>
      </c>
      <c r="G87">
        <f t="shared" si="12"/>
        <v>288.33999999999997</v>
      </c>
      <c r="H87" s="154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54">
        <f t="shared" si="8"/>
        <v>288.33999999999997</v>
      </c>
      <c r="P87">
        <v>112.20030249999999</v>
      </c>
      <c r="Q87">
        <v>64.876499999999993</v>
      </c>
      <c r="R87">
        <v>6.5597349999999999</v>
      </c>
      <c r="S87">
        <v>26.296607999999996</v>
      </c>
      <c r="T87">
        <v>78.3924375</v>
      </c>
      <c r="U87" s="156">
        <f t="shared" si="9"/>
        <v>288.32558299999994</v>
      </c>
      <c r="V87" s="154">
        <f t="shared" si="10"/>
        <v>1.4417000000037206E-2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288.33999999999997</v>
      </c>
      <c r="E88">
        <f>BAWANA!AM88</f>
        <v>0</v>
      </c>
      <c r="F88">
        <f t="shared" si="11"/>
        <v>256</v>
      </c>
      <c r="G88">
        <f t="shared" si="12"/>
        <v>288.33999999999997</v>
      </c>
      <c r="H88" s="154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54">
        <f t="shared" si="8"/>
        <v>288.33999999999997</v>
      </c>
      <c r="P88">
        <v>112.20030249999999</v>
      </c>
      <c r="Q88">
        <v>64.876499999999993</v>
      </c>
      <c r="R88">
        <v>6.5597349999999999</v>
      </c>
      <c r="S88">
        <v>26.296607999999996</v>
      </c>
      <c r="T88">
        <v>78.3924375</v>
      </c>
      <c r="U88" s="156">
        <f t="shared" si="9"/>
        <v>288.32558299999994</v>
      </c>
      <c r="V88" s="154">
        <f t="shared" si="10"/>
        <v>1.4417000000037206E-2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288.33999999999997</v>
      </c>
      <c r="E89">
        <f>BAWANA!AM89</f>
        <v>0</v>
      </c>
      <c r="F89">
        <f t="shared" si="11"/>
        <v>256</v>
      </c>
      <c r="G89">
        <f t="shared" si="12"/>
        <v>288.33999999999997</v>
      </c>
      <c r="H89" s="154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54">
        <f t="shared" si="8"/>
        <v>288.33999999999997</v>
      </c>
      <c r="P89">
        <v>112.20030249999999</v>
      </c>
      <c r="Q89">
        <v>64.876499999999993</v>
      </c>
      <c r="R89">
        <v>6.5597349999999999</v>
      </c>
      <c r="S89">
        <v>26.296607999999996</v>
      </c>
      <c r="T89">
        <v>78.3924375</v>
      </c>
      <c r="U89" s="156">
        <f t="shared" si="9"/>
        <v>288.32558299999994</v>
      </c>
      <c r="V89" s="154">
        <f t="shared" si="10"/>
        <v>1.4417000000037206E-2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288.33999999999997</v>
      </c>
      <c r="E90">
        <f>BAWANA!AM90</f>
        <v>0</v>
      </c>
      <c r="F90">
        <f t="shared" si="11"/>
        <v>256</v>
      </c>
      <c r="G90">
        <f t="shared" si="12"/>
        <v>288.33999999999997</v>
      </c>
      <c r="H90" s="154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54">
        <f t="shared" si="8"/>
        <v>288.33999999999997</v>
      </c>
      <c r="P90">
        <v>112.20030249999999</v>
      </c>
      <c r="Q90">
        <v>64.876499999999993</v>
      </c>
      <c r="R90">
        <v>6.5597349999999999</v>
      </c>
      <c r="S90">
        <v>26.296607999999996</v>
      </c>
      <c r="T90">
        <v>78.3924375</v>
      </c>
      <c r="U90" s="156">
        <f t="shared" si="9"/>
        <v>288.32558299999994</v>
      </c>
      <c r="V90" s="154">
        <f t="shared" si="10"/>
        <v>1.4417000000037206E-2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291.27999999999997</v>
      </c>
      <c r="E91">
        <f>BAWANA!AM91</f>
        <v>0</v>
      </c>
      <c r="F91">
        <f t="shared" si="11"/>
        <v>256</v>
      </c>
      <c r="G91">
        <f t="shared" si="12"/>
        <v>291.27999999999997</v>
      </c>
      <c r="H91" s="154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54">
        <f t="shared" si="8"/>
        <v>291.27999999999997</v>
      </c>
      <c r="P91">
        <v>113.34432999999999</v>
      </c>
      <c r="Q91">
        <v>65.537999999999997</v>
      </c>
      <c r="R91">
        <v>6.6266199999999991</v>
      </c>
      <c r="S91">
        <v>26.564735999999993</v>
      </c>
      <c r="T91">
        <v>79.191749999999999</v>
      </c>
      <c r="U91" s="156">
        <f t="shared" si="9"/>
        <v>291.26543599999997</v>
      </c>
      <c r="V91" s="154">
        <f t="shared" si="10"/>
        <v>1.4564000000007127E-2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291.27999999999997</v>
      </c>
      <c r="E92">
        <f>BAWANA!AM92</f>
        <v>0</v>
      </c>
      <c r="F92">
        <f t="shared" si="11"/>
        <v>256</v>
      </c>
      <c r="G92">
        <f t="shared" si="12"/>
        <v>291.27999999999997</v>
      </c>
      <c r="H92" s="154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54">
        <f t="shared" si="8"/>
        <v>291.27999999999997</v>
      </c>
      <c r="P92">
        <v>113.34432999999999</v>
      </c>
      <c r="Q92">
        <v>65.537999999999997</v>
      </c>
      <c r="R92">
        <v>6.6266199999999991</v>
      </c>
      <c r="S92">
        <v>26.564735999999993</v>
      </c>
      <c r="T92">
        <v>79.191749999999999</v>
      </c>
      <c r="U92" s="156">
        <f t="shared" si="9"/>
        <v>291.26543599999997</v>
      </c>
      <c r="V92" s="154">
        <f t="shared" si="10"/>
        <v>1.4564000000007127E-2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291.27999999999997</v>
      </c>
      <c r="E93">
        <f>BAWANA!AM93</f>
        <v>0</v>
      </c>
      <c r="F93">
        <f t="shared" si="11"/>
        <v>256</v>
      </c>
      <c r="G93">
        <f t="shared" si="12"/>
        <v>291.27999999999997</v>
      </c>
      <c r="H93" s="154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54">
        <f t="shared" si="8"/>
        <v>291.27999999999997</v>
      </c>
      <c r="P93">
        <v>113.34432999999999</v>
      </c>
      <c r="Q93">
        <v>65.537999999999997</v>
      </c>
      <c r="R93">
        <v>6.6266199999999991</v>
      </c>
      <c r="S93">
        <v>26.564735999999993</v>
      </c>
      <c r="T93">
        <v>79.191749999999999</v>
      </c>
      <c r="U93" s="156">
        <f t="shared" si="9"/>
        <v>291.26543599999997</v>
      </c>
      <c r="V93" s="154">
        <f t="shared" si="10"/>
        <v>1.4564000000007127E-2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291.27999999999997</v>
      </c>
      <c r="E94">
        <f>BAWANA!AM94</f>
        <v>0</v>
      </c>
      <c r="F94">
        <f t="shared" si="11"/>
        <v>256</v>
      </c>
      <c r="G94">
        <f t="shared" si="12"/>
        <v>291.27999999999997</v>
      </c>
      <c r="H94" s="154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54">
        <f t="shared" si="8"/>
        <v>291.27999999999997</v>
      </c>
      <c r="P94">
        <v>113.34432999999999</v>
      </c>
      <c r="Q94">
        <v>65.537999999999997</v>
      </c>
      <c r="R94">
        <v>6.6266199999999991</v>
      </c>
      <c r="S94">
        <v>26.564735999999993</v>
      </c>
      <c r="T94">
        <v>79.191749999999999</v>
      </c>
      <c r="U94" s="156">
        <f t="shared" si="9"/>
        <v>291.26543599999997</v>
      </c>
      <c r="V94" s="154">
        <f t="shared" si="10"/>
        <v>1.4564000000007127E-2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314.33999999999997</v>
      </c>
      <c r="E95">
        <f>BAWANA!AM95</f>
        <v>0</v>
      </c>
      <c r="F95">
        <f t="shared" si="11"/>
        <v>256</v>
      </c>
      <c r="G95">
        <f t="shared" si="12"/>
        <v>314.33999999999997</v>
      </c>
      <c r="H95" s="154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54">
        <f t="shared" si="8"/>
        <v>314.33999999999997</v>
      </c>
      <c r="P95">
        <v>122.31755250000001</v>
      </c>
      <c r="Q95">
        <v>70.726500000000001</v>
      </c>
      <c r="R95">
        <v>7.1512349999999989</v>
      </c>
      <c r="S95">
        <v>28.667807999999994</v>
      </c>
      <c r="T95">
        <v>85.461187499999994</v>
      </c>
      <c r="U95" s="156">
        <f t="shared" si="9"/>
        <v>314.32428299999998</v>
      </c>
      <c r="V95" s="154">
        <f t="shared" si="10"/>
        <v>1.5716999999995096E-2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314.33999999999997</v>
      </c>
      <c r="E96">
        <f>BAWANA!AM96</f>
        <v>0</v>
      </c>
      <c r="F96">
        <f t="shared" si="11"/>
        <v>256</v>
      </c>
      <c r="G96">
        <f t="shared" si="12"/>
        <v>314.33999999999997</v>
      </c>
      <c r="H96" s="154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54">
        <f t="shared" si="8"/>
        <v>314.33999999999997</v>
      </c>
      <c r="P96">
        <v>122.31755250000001</v>
      </c>
      <c r="Q96">
        <v>70.726500000000001</v>
      </c>
      <c r="R96">
        <v>7.1512349999999989</v>
      </c>
      <c r="S96">
        <v>28.667807999999994</v>
      </c>
      <c r="T96">
        <v>85.461187499999994</v>
      </c>
      <c r="U96" s="156">
        <f t="shared" si="9"/>
        <v>314.32428299999998</v>
      </c>
      <c r="V96" s="154">
        <f t="shared" si="10"/>
        <v>1.5716999999995096E-2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314.33999999999997</v>
      </c>
      <c r="E97">
        <f>BAWANA!AM97</f>
        <v>0</v>
      </c>
      <c r="F97">
        <f t="shared" si="11"/>
        <v>256</v>
      </c>
      <c r="G97">
        <f t="shared" si="12"/>
        <v>314.33999999999997</v>
      </c>
      <c r="H97" s="154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54">
        <f t="shared" si="8"/>
        <v>314.33999999999997</v>
      </c>
      <c r="P97">
        <v>122.31755250000001</v>
      </c>
      <c r="Q97">
        <v>70.726500000000001</v>
      </c>
      <c r="R97">
        <v>7.1512349999999989</v>
      </c>
      <c r="S97">
        <v>28.667807999999994</v>
      </c>
      <c r="T97">
        <v>85.461187499999994</v>
      </c>
      <c r="U97" s="156">
        <f t="shared" si="9"/>
        <v>314.32428299999998</v>
      </c>
      <c r="V97" s="154">
        <f t="shared" si="10"/>
        <v>1.5716999999995096E-2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314.33999999999997</v>
      </c>
      <c r="E98">
        <f>BAWANA!AM98</f>
        <v>0</v>
      </c>
      <c r="F98">
        <f t="shared" si="11"/>
        <v>256</v>
      </c>
      <c r="G98">
        <f t="shared" si="12"/>
        <v>314.33999999999997</v>
      </c>
      <c r="H98" s="154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54">
        <f t="shared" si="8"/>
        <v>314.33999999999997</v>
      </c>
      <c r="P98">
        <v>122.31755250000001</v>
      </c>
      <c r="Q98">
        <v>70.726500000000001</v>
      </c>
      <c r="R98">
        <v>7.1512349999999989</v>
      </c>
      <c r="S98">
        <v>28.667807999999994</v>
      </c>
      <c r="T98">
        <v>85.461187499999994</v>
      </c>
      <c r="U98" s="156">
        <f t="shared" si="9"/>
        <v>314.32428299999998</v>
      </c>
      <c r="V98" s="154">
        <f t="shared" si="10"/>
        <v>1.5716999999995096E-2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6.6918999999999977</v>
      </c>
      <c r="E99" s="156">
        <f t="shared" si="14"/>
        <v>0</v>
      </c>
      <c r="F99" s="156">
        <f t="shared" si="14"/>
        <v>6.1440000000000001</v>
      </c>
      <c r="G99" s="156">
        <f t="shared" si="14"/>
        <v>6.6918999999999977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6.6918999999999977</v>
      </c>
      <c r="P99" s="156">
        <f t="shared" si="14"/>
        <v>2.6039855875000004</v>
      </c>
      <c r="Q99" s="156">
        <f t="shared" si="14"/>
        <v>1.5056774999999996</v>
      </c>
      <c r="R99" s="156">
        <f t="shared" si="14"/>
        <v>0.15224072499999999</v>
      </c>
      <c r="S99" s="156">
        <f t="shared" si="14"/>
        <v>0.61030128000000039</v>
      </c>
      <c r="T99" s="156">
        <f t="shared" si="14"/>
        <v>1.8193603125</v>
      </c>
      <c r="U99" s="156">
        <f t="shared" si="14"/>
        <v>6.6915654049999942</v>
      </c>
      <c r="V99" s="156">
        <f t="shared" si="10"/>
        <v>3.3459500000354581E-4</v>
      </c>
      <c r="Y99" s="156">
        <f>SUM(Y3:Y98)/4000</f>
        <v>0</v>
      </c>
      <c r="Z99" s="156">
        <f t="shared" ref="Z99:AD99" si="15">SUM(Z3:Z98)/4000</f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23.12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18.495999999999999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69"/>
      <c r="BA2" s="236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0</v>
      </c>
      <c r="D3">
        <v>37.321136000000003</v>
      </c>
      <c r="E3">
        <v>0</v>
      </c>
      <c r="F3">
        <v>0</v>
      </c>
      <c r="G3">
        <v>70.283947999999995</v>
      </c>
      <c r="H3">
        <v>0</v>
      </c>
      <c r="I3">
        <v>0</v>
      </c>
      <c r="J3">
        <v>87.562894</v>
      </c>
      <c r="K3">
        <v>689.35378200000002</v>
      </c>
      <c r="L3">
        <v>503.90259200000003</v>
      </c>
      <c r="M3">
        <v>94.319981999999996</v>
      </c>
      <c r="N3">
        <v>120.694688</v>
      </c>
      <c r="O3">
        <v>126.520838</v>
      </c>
      <c r="P3">
        <v>144.02676099999999</v>
      </c>
      <c r="Q3">
        <v>20.904657</v>
      </c>
      <c r="R3">
        <v>43.545976000000003</v>
      </c>
      <c r="S3">
        <v>26.963602000000002</v>
      </c>
      <c r="T3">
        <v>1.4276059999999999</v>
      </c>
      <c r="U3">
        <v>348.97500000000002</v>
      </c>
      <c r="V3">
        <v>18.07</v>
      </c>
      <c r="W3">
        <v>43.704000000000001</v>
      </c>
      <c r="X3">
        <v>147.515625</v>
      </c>
      <c r="Y3">
        <v>0</v>
      </c>
      <c r="Z3">
        <v>19.6614</v>
      </c>
      <c r="AA3">
        <v>42.14808</v>
      </c>
      <c r="AB3">
        <v>43.635160999999997</v>
      </c>
      <c r="AC3">
        <v>31.709733</v>
      </c>
      <c r="AD3">
        <v>9.9151349999999994</v>
      </c>
      <c r="AE3">
        <v>53.905351000000003</v>
      </c>
      <c r="AF3">
        <v>18.063253</v>
      </c>
      <c r="AG3">
        <v>21.485043000000001</v>
      </c>
      <c r="AH3">
        <v>50.574550000000002</v>
      </c>
      <c r="AI3">
        <v>0</v>
      </c>
      <c r="AJ3">
        <v>0</v>
      </c>
      <c r="AK3">
        <v>59.009957999999997</v>
      </c>
      <c r="AL3">
        <v>53.451999999999998</v>
      </c>
      <c r="AM3">
        <v>17.179061000000001</v>
      </c>
      <c r="AN3">
        <v>1.095648</v>
      </c>
      <c r="AO3">
        <v>0</v>
      </c>
      <c r="AP3">
        <v>0</v>
      </c>
      <c r="AQ3">
        <v>27.555228</v>
      </c>
      <c r="AR3">
        <v>50.783999999999999</v>
      </c>
      <c r="AS3">
        <v>35.652698999999998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92.014877999999982</v>
      </c>
      <c r="BA3">
        <f>SUM(B3:AZ3)</f>
        <v>3172.9360650000008</v>
      </c>
      <c r="BD3">
        <v>4.2938999999999998</v>
      </c>
      <c r="BE3">
        <v>0</v>
      </c>
      <c r="BF3">
        <v>0</v>
      </c>
      <c r="BG3">
        <v>0</v>
      </c>
      <c r="BH3">
        <v>2.2481000000000001E-2</v>
      </c>
      <c r="BI3">
        <v>0.819241</v>
      </c>
      <c r="BJ3">
        <v>0</v>
      </c>
      <c r="BK3">
        <v>0</v>
      </c>
      <c r="BL3">
        <v>0</v>
      </c>
      <c r="BM3">
        <v>1.9814999999999999E-2</v>
      </c>
      <c r="BN3">
        <v>0</v>
      </c>
      <c r="BO3">
        <v>2</v>
      </c>
      <c r="BP3">
        <v>1.1000000000000001</v>
      </c>
      <c r="BQ3">
        <v>3.542468</v>
      </c>
      <c r="BR3">
        <v>2.5514760000000001</v>
      </c>
      <c r="BS3">
        <v>1.62</v>
      </c>
      <c r="BT3">
        <v>4.2558600000000002</v>
      </c>
      <c r="BU3">
        <v>2.9354909999999999</v>
      </c>
      <c r="BV3">
        <v>1.341844</v>
      </c>
      <c r="BW3">
        <v>9.33</v>
      </c>
      <c r="BX3">
        <v>4.2581249999999997</v>
      </c>
      <c r="BY3">
        <v>0.25</v>
      </c>
      <c r="BZ3">
        <v>1.9381029999999999</v>
      </c>
      <c r="CA3">
        <v>3.5116909999999999</v>
      </c>
      <c r="CB3">
        <v>0.82</v>
      </c>
      <c r="CC3">
        <v>0.84</v>
      </c>
      <c r="CD3">
        <v>0.42</v>
      </c>
      <c r="CE3">
        <v>0.88</v>
      </c>
      <c r="CF3">
        <v>0.21</v>
      </c>
      <c r="CG3">
        <v>3.42</v>
      </c>
      <c r="CH3">
        <v>0.975221</v>
      </c>
      <c r="CI3">
        <v>6.05</v>
      </c>
      <c r="CJ3">
        <v>1.94</v>
      </c>
      <c r="CK3">
        <v>1.85</v>
      </c>
      <c r="CL3">
        <v>5.313701</v>
      </c>
      <c r="CM3">
        <v>0.935114</v>
      </c>
      <c r="CN3">
        <v>3.5424669999999998</v>
      </c>
      <c r="CO3">
        <v>3.03</v>
      </c>
      <c r="CP3">
        <v>2.5259830000000001</v>
      </c>
      <c r="CQ3">
        <v>2.7933979999999998</v>
      </c>
      <c r="CR3">
        <v>2.38</v>
      </c>
      <c r="CS3">
        <v>2.3846340000000001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92.014877999999982</v>
      </c>
    </row>
    <row r="4" spans="1:114">
      <c r="A4" t="s">
        <v>46</v>
      </c>
      <c r="B4">
        <v>0</v>
      </c>
      <c r="C4">
        <v>0</v>
      </c>
      <c r="D4">
        <v>37.321136000000003</v>
      </c>
      <c r="E4">
        <v>0</v>
      </c>
      <c r="F4">
        <v>0</v>
      </c>
      <c r="G4">
        <v>70.283947999999995</v>
      </c>
      <c r="H4">
        <v>0</v>
      </c>
      <c r="I4">
        <v>0</v>
      </c>
      <c r="J4">
        <v>87.562894</v>
      </c>
      <c r="K4">
        <v>689.35378200000002</v>
      </c>
      <c r="L4">
        <v>503.90259200000003</v>
      </c>
      <c r="M4">
        <v>94.319981999999996</v>
      </c>
      <c r="N4">
        <v>120.694688</v>
      </c>
      <c r="O4">
        <v>126.520838</v>
      </c>
      <c r="P4">
        <v>144.02676099999999</v>
      </c>
      <c r="Q4">
        <v>20.904657</v>
      </c>
      <c r="R4">
        <v>43.545976000000003</v>
      </c>
      <c r="S4">
        <v>26.963602000000002</v>
      </c>
      <c r="T4">
        <v>1.4276059999999999</v>
      </c>
      <c r="U4">
        <v>348.97500000000002</v>
      </c>
      <c r="V4">
        <v>18.07</v>
      </c>
      <c r="W4">
        <v>43.704000000000001</v>
      </c>
      <c r="X4">
        <v>147.515625</v>
      </c>
      <c r="Y4">
        <v>0</v>
      </c>
      <c r="Z4">
        <v>19.6614</v>
      </c>
      <c r="AA4">
        <v>42.14808</v>
      </c>
      <c r="AB4">
        <v>43.635160999999997</v>
      </c>
      <c r="AC4">
        <v>31.709733</v>
      </c>
      <c r="AD4">
        <v>9.9151349999999994</v>
      </c>
      <c r="AE4">
        <v>53.905351000000003</v>
      </c>
      <c r="AF4">
        <v>18.063253</v>
      </c>
      <c r="AG4">
        <v>21.485043000000001</v>
      </c>
      <c r="AH4">
        <v>50.574550000000002</v>
      </c>
      <c r="AI4">
        <v>0</v>
      </c>
      <c r="AJ4">
        <v>0</v>
      </c>
      <c r="AK4">
        <v>59.009957999999997</v>
      </c>
      <c r="AL4">
        <v>53.451999999999998</v>
      </c>
      <c r="AM4">
        <v>17.179061000000001</v>
      </c>
      <c r="AN4">
        <v>1.095648</v>
      </c>
      <c r="AO4">
        <v>0</v>
      </c>
      <c r="AP4">
        <v>0</v>
      </c>
      <c r="AQ4">
        <v>27.555228</v>
      </c>
      <c r="AR4">
        <v>50.783999999999999</v>
      </c>
      <c r="AS4">
        <v>35.652698999999998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92.014877999999982</v>
      </c>
      <c r="BA4">
        <f t="shared" ref="BA4:BA67" si="1">SUM(B4:AZ4)</f>
        <v>3172.9360650000008</v>
      </c>
      <c r="BD4">
        <v>4.2938999999999998</v>
      </c>
      <c r="BE4">
        <v>0</v>
      </c>
      <c r="BF4">
        <v>0</v>
      </c>
      <c r="BG4">
        <v>0</v>
      </c>
      <c r="BH4">
        <v>2.2481000000000001E-2</v>
      </c>
      <c r="BI4">
        <v>0.819241</v>
      </c>
      <c r="BJ4">
        <v>0</v>
      </c>
      <c r="BK4">
        <v>0</v>
      </c>
      <c r="BL4">
        <v>0</v>
      </c>
      <c r="BM4">
        <v>1.9814999999999999E-2</v>
      </c>
      <c r="BN4">
        <v>0</v>
      </c>
      <c r="BO4">
        <v>2</v>
      </c>
      <c r="BP4">
        <v>1.1000000000000001</v>
      </c>
      <c r="BQ4">
        <v>3.542468</v>
      </c>
      <c r="BR4">
        <v>2.5514760000000001</v>
      </c>
      <c r="BS4">
        <v>1.62</v>
      </c>
      <c r="BT4">
        <v>4.2558600000000002</v>
      </c>
      <c r="BU4">
        <v>2.9354909999999999</v>
      </c>
      <c r="BV4">
        <v>1.341844</v>
      </c>
      <c r="BW4">
        <v>9.33</v>
      </c>
      <c r="BX4">
        <v>4.2581249999999997</v>
      </c>
      <c r="BY4">
        <v>0.25</v>
      </c>
      <c r="BZ4">
        <v>1.9381029999999999</v>
      </c>
      <c r="CA4">
        <v>3.5116909999999999</v>
      </c>
      <c r="CB4">
        <v>0.82</v>
      </c>
      <c r="CC4">
        <v>0.84</v>
      </c>
      <c r="CD4">
        <v>0.42</v>
      </c>
      <c r="CE4">
        <v>0.88</v>
      </c>
      <c r="CF4">
        <v>0.21</v>
      </c>
      <c r="CG4">
        <v>3.42</v>
      </c>
      <c r="CH4">
        <v>0.975221</v>
      </c>
      <c r="CI4">
        <v>6.05</v>
      </c>
      <c r="CJ4">
        <v>1.94</v>
      </c>
      <c r="CK4">
        <v>1.85</v>
      </c>
      <c r="CL4">
        <v>5.313701</v>
      </c>
      <c r="CM4">
        <v>0.935114</v>
      </c>
      <c r="CN4">
        <v>3.5424669999999998</v>
      </c>
      <c r="CO4">
        <v>3.03</v>
      </c>
      <c r="CP4">
        <v>2.5259830000000001</v>
      </c>
      <c r="CQ4">
        <v>2.7933979999999998</v>
      </c>
      <c r="CR4">
        <v>2.38</v>
      </c>
      <c r="CS4">
        <v>2.3846340000000001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92.014877999999982</v>
      </c>
    </row>
    <row r="5" spans="1:114">
      <c r="A5" t="s">
        <v>47</v>
      </c>
      <c r="B5">
        <v>0</v>
      </c>
      <c r="C5">
        <v>0</v>
      </c>
      <c r="D5">
        <v>37.321136000000003</v>
      </c>
      <c r="E5">
        <v>0</v>
      </c>
      <c r="F5">
        <v>0</v>
      </c>
      <c r="G5">
        <v>70.283947999999995</v>
      </c>
      <c r="H5">
        <v>0</v>
      </c>
      <c r="I5">
        <v>0</v>
      </c>
      <c r="J5">
        <v>87.562894</v>
      </c>
      <c r="K5">
        <v>689.35378200000002</v>
      </c>
      <c r="L5">
        <v>503.90259200000003</v>
      </c>
      <c r="M5">
        <v>94.319981999999996</v>
      </c>
      <c r="N5">
        <v>120.694688</v>
      </c>
      <c r="O5">
        <v>126.520838</v>
      </c>
      <c r="P5">
        <v>144.02676099999999</v>
      </c>
      <c r="Q5">
        <v>20.904657</v>
      </c>
      <c r="R5">
        <v>43.545976000000003</v>
      </c>
      <c r="S5">
        <v>26.963602000000002</v>
      </c>
      <c r="T5">
        <v>1.4276059999999999</v>
      </c>
      <c r="U5">
        <v>348.97500000000002</v>
      </c>
      <c r="V5">
        <v>18.07</v>
      </c>
      <c r="W5">
        <v>43.704000000000001</v>
      </c>
      <c r="X5">
        <v>147.515625</v>
      </c>
      <c r="Y5">
        <v>0</v>
      </c>
      <c r="Z5">
        <v>19.6614</v>
      </c>
      <c r="AA5">
        <v>42.14808</v>
      </c>
      <c r="AB5">
        <v>43.635160999999997</v>
      </c>
      <c r="AC5">
        <v>31.709733</v>
      </c>
      <c r="AD5">
        <v>9.9151349999999994</v>
      </c>
      <c r="AE5">
        <v>53.905351000000003</v>
      </c>
      <c r="AF5">
        <v>18.063253</v>
      </c>
      <c r="AG5">
        <v>21.485043000000001</v>
      </c>
      <c r="AH5">
        <v>50.574550000000002</v>
      </c>
      <c r="AI5">
        <v>0</v>
      </c>
      <c r="AJ5">
        <v>0</v>
      </c>
      <c r="AK5">
        <v>59.009957999999997</v>
      </c>
      <c r="AL5">
        <v>53.451999999999998</v>
      </c>
      <c r="AM5">
        <v>17.179061000000001</v>
      </c>
      <c r="AN5">
        <v>1.095648</v>
      </c>
      <c r="AO5">
        <v>0</v>
      </c>
      <c r="AP5">
        <v>6.0206999999999997</v>
      </c>
      <c r="AQ5">
        <v>27.555228</v>
      </c>
      <c r="AR5">
        <v>50.783999999999999</v>
      </c>
      <c r="AS5">
        <v>35.652698999999998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90.950912999999986</v>
      </c>
      <c r="BA5">
        <f t="shared" si="1"/>
        <v>3177.892800000001</v>
      </c>
      <c r="BD5">
        <v>4.2938999999999998</v>
      </c>
      <c r="BE5">
        <v>0</v>
      </c>
      <c r="BF5">
        <v>0</v>
      </c>
      <c r="BG5">
        <v>0</v>
      </c>
      <c r="BH5">
        <v>2.2481000000000001E-2</v>
      </c>
      <c r="BI5">
        <v>0.819241</v>
      </c>
      <c r="BJ5">
        <v>0</v>
      </c>
      <c r="BK5">
        <v>0</v>
      </c>
      <c r="BL5">
        <v>0</v>
      </c>
      <c r="BM5">
        <v>1.9814999999999999E-2</v>
      </c>
      <c r="BN5">
        <v>0</v>
      </c>
      <c r="BO5">
        <v>2</v>
      </c>
      <c r="BP5">
        <v>1.1000000000000001</v>
      </c>
      <c r="BQ5">
        <v>3.542468</v>
      </c>
      <c r="BR5">
        <v>2.5514760000000001</v>
      </c>
      <c r="BS5">
        <v>1.62</v>
      </c>
      <c r="BT5">
        <v>3.1918950000000001</v>
      </c>
      <c r="BU5">
        <v>2.9354909999999999</v>
      </c>
      <c r="BV5">
        <v>1.341844</v>
      </c>
      <c r="BW5">
        <v>9.33</v>
      </c>
      <c r="BX5">
        <v>4.2581249999999997</v>
      </c>
      <c r="BY5">
        <v>0.25</v>
      </c>
      <c r="BZ5">
        <v>1.9381029999999999</v>
      </c>
      <c r="CA5">
        <v>3.5116909999999999</v>
      </c>
      <c r="CB5">
        <v>0.82</v>
      </c>
      <c r="CC5">
        <v>0.84</v>
      </c>
      <c r="CD5">
        <v>0.42</v>
      </c>
      <c r="CE5">
        <v>0.88</v>
      </c>
      <c r="CF5">
        <v>0.21</v>
      </c>
      <c r="CG5">
        <v>3.42</v>
      </c>
      <c r="CH5">
        <v>0.975221</v>
      </c>
      <c r="CI5">
        <v>6.05</v>
      </c>
      <c r="CJ5">
        <v>1.94</v>
      </c>
      <c r="CK5">
        <v>1.85</v>
      </c>
      <c r="CL5">
        <v>5.313701</v>
      </c>
      <c r="CM5">
        <v>0.935114</v>
      </c>
      <c r="CN5">
        <v>3.5424669999999998</v>
      </c>
      <c r="CO5">
        <v>3.03</v>
      </c>
      <c r="CP5">
        <v>2.5259830000000001</v>
      </c>
      <c r="CQ5">
        <v>2.7933979999999998</v>
      </c>
      <c r="CR5">
        <v>2.38</v>
      </c>
      <c r="CS5">
        <v>2.3846340000000001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90.950912999999986</v>
      </c>
    </row>
    <row r="6" spans="1:114">
      <c r="A6" t="s">
        <v>48</v>
      </c>
      <c r="B6">
        <v>0</v>
      </c>
      <c r="C6">
        <v>0</v>
      </c>
      <c r="D6">
        <v>37.321136000000003</v>
      </c>
      <c r="E6">
        <v>0</v>
      </c>
      <c r="F6">
        <v>0</v>
      </c>
      <c r="G6">
        <v>70.283947999999995</v>
      </c>
      <c r="H6">
        <v>0</v>
      </c>
      <c r="I6">
        <v>0</v>
      </c>
      <c r="J6">
        <v>87.562894</v>
      </c>
      <c r="K6">
        <v>689.35378200000002</v>
      </c>
      <c r="L6">
        <v>503.90259200000003</v>
      </c>
      <c r="M6">
        <v>94.319981999999996</v>
      </c>
      <c r="N6">
        <v>120.694688</v>
      </c>
      <c r="O6">
        <v>126.520838</v>
      </c>
      <c r="P6">
        <v>144.02676099999999</v>
      </c>
      <c r="Q6">
        <v>20.904657</v>
      </c>
      <c r="R6">
        <v>43.545976000000003</v>
      </c>
      <c r="S6">
        <v>26.963602000000002</v>
      </c>
      <c r="T6">
        <v>1.4276059999999999</v>
      </c>
      <c r="U6">
        <v>348.97500000000002</v>
      </c>
      <c r="V6">
        <v>18.07</v>
      </c>
      <c r="W6">
        <v>43.704000000000001</v>
      </c>
      <c r="X6">
        <v>147.515625</v>
      </c>
      <c r="Y6">
        <v>0</v>
      </c>
      <c r="Z6">
        <v>19.6614</v>
      </c>
      <c r="AA6">
        <v>42.14808</v>
      </c>
      <c r="AB6">
        <v>43.635160999999997</v>
      </c>
      <c r="AC6">
        <v>31.709733</v>
      </c>
      <c r="AD6">
        <v>9.9151349999999994</v>
      </c>
      <c r="AE6">
        <v>53.905351000000003</v>
      </c>
      <c r="AF6">
        <v>8.7128639999999997</v>
      </c>
      <c r="AG6">
        <v>21.485043000000001</v>
      </c>
      <c r="AH6">
        <v>50.574550000000002</v>
      </c>
      <c r="AI6">
        <v>0</v>
      </c>
      <c r="AJ6">
        <v>0</v>
      </c>
      <c r="AK6">
        <v>59.009957999999997</v>
      </c>
      <c r="AL6">
        <v>53.451999999999998</v>
      </c>
      <c r="AM6">
        <v>17.179061000000001</v>
      </c>
      <c r="AN6">
        <v>1.095648</v>
      </c>
      <c r="AO6">
        <v>0</v>
      </c>
      <c r="AP6">
        <v>6.0206999999999997</v>
      </c>
      <c r="AQ6">
        <v>27.555228</v>
      </c>
      <c r="AR6">
        <v>52.991999999999997</v>
      </c>
      <c r="AS6">
        <v>35.652698999999998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89.886947999999975</v>
      </c>
      <c r="BA6">
        <f t="shared" si="1"/>
        <v>3169.6864460000015</v>
      </c>
      <c r="BD6">
        <v>4.2938999999999998</v>
      </c>
      <c r="BE6">
        <v>0</v>
      </c>
      <c r="BF6">
        <v>0</v>
      </c>
      <c r="BG6">
        <v>0</v>
      </c>
      <c r="BH6">
        <v>2.2481000000000001E-2</v>
      </c>
      <c r="BI6">
        <v>0.819241</v>
      </c>
      <c r="BJ6">
        <v>0</v>
      </c>
      <c r="BK6">
        <v>0</v>
      </c>
      <c r="BL6">
        <v>0</v>
      </c>
      <c r="BM6">
        <v>1.9814999999999999E-2</v>
      </c>
      <c r="BN6">
        <v>0</v>
      </c>
      <c r="BO6">
        <v>2</v>
      </c>
      <c r="BP6">
        <v>1.1000000000000001</v>
      </c>
      <c r="BQ6">
        <v>3.542468</v>
      </c>
      <c r="BR6">
        <v>2.5514760000000001</v>
      </c>
      <c r="BS6">
        <v>1.62</v>
      </c>
      <c r="BT6">
        <v>2.1279300000000001</v>
      </c>
      <c r="BU6">
        <v>2.9354909999999999</v>
      </c>
      <c r="BV6">
        <v>1.341844</v>
      </c>
      <c r="BW6">
        <v>9.33</v>
      </c>
      <c r="BX6">
        <v>4.2581249999999997</v>
      </c>
      <c r="BY6">
        <v>0.25</v>
      </c>
      <c r="BZ6">
        <v>1.9381029999999999</v>
      </c>
      <c r="CA6">
        <v>3.5116909999999999</v>
      </c>
      <c r="CB6">
        <v>0.82</v>
      </c>
      <c r="CC6">
        <v>0.84</v>
      </c>
      <c r="CD6">
        <v>0.42</v>
      </c>
      <c r="CE6">
        <v>0.88</v>
      </c>
      <c r="CF6">
        <v>0.21</v>
      </c>
      <c r="CG6">
        <v>3.42</v>
      </c>
      <c r="CH6">
        <v>0.975221</v>
      </c>
      <c r="CI6">
        <v>6.05</v>
      </c>
      <c r="CJ6">
        <v>1.94</v>
      </c>
      <c r="CK6">
        <v>1.85</v>
      </c>
      <c r="CL6">
        <v>5.313701</v>
      </c>
      <c r="CM6">
        <v>0.935114</v>
      </c>
      <c r="CN6">
        <v>3.5424669999999998</v>
      </c>
      <c r="CO6">
        <v>3.03</v>
      </c>
      <c r="CP6">
        <v>2.5259830000000001</v>
      </c>
      <c r="CQ6">
        <v>2.7933979999999998</v>
      </c>
      <c r="CR6">
        <v>2.38</v>
      </c>
      <c r="CS6">
        <v>2.3846340000000001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89.886947999999975</v>
      </c>
    </row>
    <row r="7" spans="1:114">
      <c r="A7" t="s">
        <v>49</v>
      </c>
      <c r="B7">
        <v>0</v>
      </c>
      <c r="C7">
        <v>0</v>
      </c>
      <c r="D7">
        <v>37.321136000000003</v>
      </c>
      <c r="E7">
        <v>0</v>
      </c>
      <c r="F7">
        <v>0</v>
      </c>
      <c r="G7">
        <v>70.283947999999995</v>
      </c>
      <c r="H7">
        <v>0</v>
      </c>
      <c r="I7">
        <v>0</v>
      </c>
      <c r="J7">
        <v>87.562894</v>
      </c>
      <c r="K7">
        <v>689.35378200000002</v>
      </c>
      <c r="L7">
        <v>503.90259200000003</v>
      </c>
      <c r="M7">
        <v>94.319981999999996</v>
      </c>
      <c r="N7">
        <v>120.694688</v>
      </c>
      <c r="O7">
        <v>126.520838</v>
      </c>
      <c r="P7">
        <v>144.02676099999999</v>
      </c>
      <c r="Q7">
        <v>20.904657</v>
      </c>
      <c r="R7">
        <v>43.545976000000003</v>
      </c>
      <c r="S7">
        <v>26.963602000000002</v>
      </c>
      <c r="T7">
        <v>1.4276059999999999</v>
      </c>
      <c r="U7">
        <v>348.97500000000002</v>
      </c>
      <c r="V7">
        <v>18.07</v>
      </c>
      <c r="W7">
        <v>43.704000000000001</v>
      </c>
      <c r="X7">
        <v>147.515625</v>
      </c>
      <c r="Y7">
        <v>0</v>
      </c>
      <c r="Z7">
        <v>19.6614</v>
      </c>
      <c r="AA7">
        <v>42.14808</v>
      </c>
      <c r="AB7">
        <v>43.635160999999997</v>
      </c>
      <c r="AC7">
        <v>31.709733</v>
      </c>
      <c r="AD7">
        <v>9.9151349999999994</v>
      </c>
      <c r="AE7">
        <v>53.905351000000003</v>
      </c>
      <c r="AF7">
        <v>8.7128639999999997</v>
      </c>
      <c r="AG7">
        <v>21.485043000000001</v>
      </c>
      <c r="AH7">
        <v>50.574550000000002</v>
      </c>
      <c r="AI7">
        <v>0</v>
      </c>
      <c r="AJ7">
        <v>0</v>
      </c>
      <c r="AK7">
        <v>59.009957999999997</v>
      </c>
      <c r="AL7">
        <v>53.451999999999998</v>
      </c>
      <c r="AM7">
        <v>17.179061000000001</v>
      </c>
      <c r="AN7">
        <v>1.095648</v>
      </c>
      <c r="AO7">
        <v>0</v>
      </c>
      <c r="AP7">
        <v>5.8925999999999998</v>
      </c>
      <c r="AQ7">
        <v>27.555228</v>
      </c>
      <c r="AR7">
        <v>52.991999999999997</v>
      </c>
      <c r="AS7">
        <v>35.068227999999998</v>
      </c>
      <c r="AT7">
        <v>18.902799999999999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89.779663999999983</v>
      </c>
      <c r="BA7">
        <f t="shared" si="1"/>
        <v>3167.7675910000016</v>
      </c>
      <c r="BD7">
        <v>4.2938999999999998</v>
      </c>
      <c r="BE7">
        <v>0</v>
      </c>
      <c r="BF7">
        <v>0</v>
      </c>
      <c r="BG7">
        <v>0</v>
      </c>
      <c r="BH7">
        <v>2.2668000000000001E-2</v>
      </c>
      <c r="BI7">
        <v>0.819241</v>
      </c>
      <c r="BJ7">
        <v>0</v>
      </c>
      <c r="BK7">
        <v>0</v>
      </c>
      <c r="BL7">
        <v>0</v>
      </c>
      <c r="BM7">
        <v>1.9814999999999999E-2</v>
      </c>
      <c r="BN7">
        <v>0</v>
      </c>
      <c r="BO7">
        <v>2</v>
      </c>
      <c r="BP7">
        <v>1.1000000000000001</v>
      </c>
      <c r="BQ7">
        <v>3.542468</v>
      </c>
      <c r="BR7">
        <v>2.5514760000000001</v>
      </c>
      <c r="BS7">
        <v>1.62</v>
      </c>
      <c r="BT7">
        <v>2.0204589999999998</v>
      </c>
      <c r="BU7">
        <v>2.9354909999999999</v>
      </c>
      <c r="BV7">
        <v>1.341844</v>
      </c>
      <c r="BW7">
        <v>9.33</v>
      </c>
      <c r="BX7">
        <v>4.2581249999999997</v>
      </c>
      <c r="BY7">
        <v>0.25</v>
      </c>
      <c r="BZ7">
        <v>1.9381029999999999</v>
      </c>
      <c r="CA7">
        <v>3.5116909999999999</v>
      </c>
      <c r="CB7">
        <v>0.82</v>
      </c>
      <c r="CC7">
        <v>0.84</v>
      </c>
      <c r="CD7">
        <v>0.42</v>
      </c>
      <c r="CE7">
        <v>0.88</v>
      </c>
      <c r="CF7">
        <v>0.21</v>
      </c>
      <c r="CG7">
        <v>3.42</v>
      </c>
      <c r="CH7">
        <v>0.975221</v>
      </c>
      <c r="CI7">
        <v>6.05</v>
      </c>
      <c r="CJ7">
        <v>1.94</v>
      </c>
      <c r="CK7">
        <v>1.85</v>
      </c>
      <c r="CL7">
        <v>5.313701</v>
      </c>
      <c r="CM7">
        <v>0.935114</v>
      </c>
      <c r="CN7">
        <v>3.5424669999999998</v>
      </c>
      <c r="CO7">
        <v>3.03</v>
      </c>
      <c r="CP7">
        <v>2.5259830000000001</v>
      </c>
      <c r="CQ7">
        <v>2.7933979999999998</v>
      </c>
      <c r="CR7">
        <v>2.38</v>
      </c>
      <c r="CS7">
        <v>2.3846340000000001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89.779663999999983</v>
      </c>
    </row>
    <row r="8" spans="1:114">
      <c r="A8" t="s">
        <v>50</v>
      </c>
      <c r="B8">
        <v>0</v>
      </c>
      <c r="C8">
        <v>0</v>
      </c>
      <c r="D8">
        <v>37.321136000000003</v>
      </c>
      <c r="E8">
        <v>0</v>
      </c>
      <c r="F8">
        <v>0</v>
      </c>
      <c r="G8">
        <v>70.283947999999995</v>
      </c>
      <c r="H8">
        <v>0</v>
      </c>
      <c r="I8">
        <v>0</v>
      </c>
      <c r="J8">
        <v>87.562894</v>
      </c>
      <c r="K8">
        <v>689.35378200000002</v>
      </c>
      <c r="L8">
        <v>503.90259200000003</v>
      </c>
      <c r="M8">
        <v>94.319981999999996</v>
      </c>
      <c r="N8">
        <v>120.694688</v>
      </c>
      <c r="O8">
        <v>126.520838</v>
      </c>
      <c r="P8">
        <v>144.02676099999999</v>
      </c>
      <c r="Q8">
        <v>20.904657</v>
      </c>
      <c r="R8">
        <v>43.545976000000003</v>
      </c>
      <c r="S8">
        <v>26.963602000000002</v>
      </c>
      <c r="T8">
        <v>1.4276059999999999</v>
      </c>
      <c r="U8">
        <v>348.97500000000002</v>
      </c>
      <c r="V8">
        <v>18.07</v>
      </c>
      <c r="W8">
        <v>43.704000000000001</v>
      </c>
      <c r="X8">
        <v>147.515625</v>
      </c>
      <c r="Y8">
        <v>0</v>
      </c>
      <c r="Z8">
        <v>19.6614</v>
      </c>
      <c r="AA8">
        <v>28.09872</v>
      </c>
      <c r="AB8">
        <v>43.635160999999997</v>
      </c>
      <c r="AC8">
        <v>31.709733</v>
      </c>
      <c r="AD8">
        <v>9.9151349999999994</v>
      </c>
      <c r="AE8">
        <v>53.905351000000003</v>
      </c>
      <c r="AF8">
        <v>8.7128639999999997</v>
      </c>
      <c r="AG8">
        <v>21.485043000000001</v>
      </c>
      <c r="AH8">
        <v>50.574550000000002</v>
      </c>
      <c r="AI8">
        <v>0</v>
      </c>
      <c r="AJ8">
        <v>0</v>
      </c>
      <c r="AK8">
        <v>59.009957999999997</v>
      </c>
      <c r="AL8">
        <v>53.451999999999998</v>
      </c>
      <c r="AM8">
        <v>17.179061000000001</v>
      </c>
      <c r="AN8">
        <v>1.095648</v>
      </c>
      <c r="AO8">
        <v>0</v>
      </c>
      <c r="AP8">
        <v>5.8925999999999998</v>
      </c>
      <c r="AQ8">
        <v>27.555228</v>
      </c>
      <c r="AR8">
        <v>50.783999999999999</v>
      </c>
      <c r="AS8">
        <v>35.068227999999998</v>
      </c>
      <c r="AT8">
        <v>18.902799999999999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88.82316999999999</v>
      </c>
      <c r="BA8">
        <f t="shared" si="1"/>
        <v>3150.5537370000015</v>
      </c>
      <c r="BD8">
        <v>4.2938999999999998</v>
      </c>
      <c r="BE8">
        <v>0</v>
      </c>
      <c r="BF8">
        <v>0</v>
      </c>
      <c r="BG8">
        <v>0</v>
      </c>
      <c r="BH8">
        <v>2.2668000000000001E-2</v>
      </c>
      <c r="BI8">
        <v>0.819241</v>
      </c>
      <c r="BJ8">
        <v>0</v>
      </c>
      <c r="BK8">
        <v>0</v>
      </c>
      <c r="BL8">
        <v>0</v>
      </c>
      <c r="BM8">
        <v>1.9814999999999999E-2</v>
      </c>
      <c r="BN8">
        <v>0</v>
      </c>
      <c r="BO8">
        <v>2</v>
      </c>
      <c r="BP8">
        <v>1.1000000000000001</v>
      </c>
      <c r="BQ8">
        <v>3.542468</v>
      </c>
      <c r="BR8">
        <v>2.5514760000000001</v>
      </c>
      <c r="BS8">
        <v>1.62</v>
      </c>
      <c r="BT8">
        <v>1.063965</v>
      </c>
      <c r="BU8">
        <v>2.9354909999999999</v>
      </c>
      <c r="BV8">
        <v>1.341844</v>
      </c>
      <c r="BW8">
        <v>9.33</v>
      </c>
      <c r="BX8">
        <v>4.2581249999999997</v>
      </c>
      <c r="BY8">
        <v>0.25</v>
      </c>
      <c r="BZ8">
        <v>1.9381029999999999</v>
      </c>
      <c r="CA8">
        <v>3.5116909999999999</v>
      </c>
      <c r="CB8">
        <v>0.82</v>
      </c>
      <c r="CC8">
        <v>0.84</v>
      </c>
      <c r="CD8">
        <v>0.42</v>
      </c>
      <c r="CE8">
        <v>0.88</v>
      </c>
      <c r="CF8">
        <v>0.21</v>
      </c>
      <c r="CG8">
        <v>3.42</v>
      </c>
      <c r="CH8">
        <v>0.975221</v>
      </c>
      <c r="CI8">
        <v>6.05</v>
      </c>
      <c r="CJ8">
        <v>1.94</v>
      </c>
      <c r="CK8">
        <v>1.85</v>
      </c>
      <c r="CL8">
        <v>5.313701</v>
      </c>
      <c r="CM8">
        <v>0.935114</v>
      </c>
      <c r="CN8">
        <v>3.5424669999999998</v>
      </c>
      <c r="CO8">
        <v>3.03</v>
      </c>
      <c r="CP8">
        <v>2.5259830000000001</v>
      </c>
      <c r="CQ8">
        <v>2.7933979999999998</v>
      </c>
      <c r="CR8">
        <v>2.38</v>
      </c>
      <c r="CS8">
        <v>2.3846340000000001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88.82316999999999</v>
      </c>
    </row>
    <row r="9" spans="1:114">
      <c r="A9" t="s">
        <v>51</v>
      </c>
      <c r="B9">
        <v>0</v>
      </c>
      <c r="C9">
        <v>0</v>
      </c>
      <c r="D9">
        <v>37.321136000000003</v>
      </c>
      <c r="E9">
        <v>0</v>
      </c>
      <c r="F9">
        <v>0</v>
      </c>
      <c r="G9">
        <v>70.283947999999995</v>
      </c>
      <c r="H9">
        <v>0</v>
      </c>
      <c r="I9">
        <v>0</v>
      </c>
      <c r="J9">
        <v>87.562894</v>
      </c>
      <c r="K9">
        <v>689.35378200000002</v>
      </c>
      <c r="L9">
        <v>503.90259200000003</v>
      </c>
      <c r="M9">
        <v>94.319981999999996</v>
      </c>
      <c r="N9">
        <v>120.694688</v>
      </c>
      <c r="O9">
        <v>126.520838</v>
      </c>
      <c r="P9">
        <v>144.02676099999999</v>
      </c>
      <c r="Q9">
        <v>20.904657</v>
      </c>
      <c r="R9">
        <v>43.545976000000003</v>
      </c>
      <c r="S9">
        <v>26.963602000000002</v>
      </c>
      <c r="T9">
        <v>1.4276059999999999</v>
      </c>
      <c r="U9">
        <v>348.97500000000002</v>
      </c>
      <c r="V9">
        <v>18.07</v>
      </c>
      <c r="W9">
        <v>43.704000000000001</v>
      </c>
      <c r="X9">
        <v>147.515625</v>
      </c>
      <c r="Y9">
        <v>0</v>
      </c>
      <c r="Z9">
        <v>19.6614</v>
      </c>
      <c r="AA9">
        <v>28.09872</v>
      </c>
      <c r="AB9">
        <v>43.635160999999997</v>
      </c>
      <c r="AC9">
        <v>31.709733</v>
      </c>
      <c r="AD9">
        <v>9.9151349999999994</v>
      </c>
      <c r="AE9">
        <v>53.905351000000003</v>
      </c>
      <c r="AF9">
        <v>8.7128639999999997</v>
      </c>
      <c r="AG9">
        <v>21.485043000000001</v>
      </c>
      <c r="AH9">
        <v>25.287274</v>
      </c>
      <c r="AI9">
        <v>0</v>
      </c>
      <c r="AJ9">
        <v>0</v>
      </c>
      <c r="AK9">
        <v>59.009957999999997</v>
      </c>
      <c r="AL9">
        <v>53.451999999999998</v>
      </c>
      <c r="AM9">
        <v>17.179061000000001</v>
      </c>
      <c r="AN9">
        <v>1.095648</v>
      </c>
      <c r="AO9">
        <v>0</v>
      </c>
      <c r="AP9">
        <v>0.51239999999999997</v>
      </c>
      <c r="AQ9">
        <v>27.555228</v>
      </c>
      <c r="AR9">
        <v>50.783999999999999</v>
      </c>
      <c r="AS9">
        <v>35.068227999999998</v>
      </c>
      <c r="AT9">
        <v>18.902799999999999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87.271779999999978</v>
      </c>
      <c r="BA9">
        <f t="shared" si="1"/>
        <v>3118.3348710000014</v>
      </c>
      <c r="BD9">
        <v>4.2938999999999998</v>
      </c>
      <c r="BE9">
        <v>0</v>
      </c>
      <c r="BF9">
        <v>0</v>
      </c>
      <c r="BG9">
        <v>0</v>
      </c>
      <c r="BH9">
        <v>2.2852999999999998E-2</v>
      </c>
      <c r="BI9">
        <v>0.819241</v>
      </c>
      <c r="BJ9">
        <v>0</v>
      </c>
      <c r="BK9">
        <v>0</v>
      </c>
      <c r="BL9">
        <v>0</v>
      </c>
      <c r="BM9">
        <v>1.9814999999999999E-2</v>
      </c>
      <c r="BN9">
        <v>0</v>
      </c>
      <c r="BO9">
        <v>2</v>
      </c>
      <c r="BP9">
        <v>1.1000000000000001</v>
      </c>
      <c r="BQ9">
        <v>3.542468</v>
      </c>
      <c r="BR9">
        <v>2.5514760000000001</v>
      </c>
      <c r="BS9">
        <v>1.62</v>
      </c>
      <c r="BT9">
        <v>0</v>
      </c>
      <c r="BU9">
        <v>2.9354909999999999</v>
      </c>
      <c r="BV9">
        <v>1.341844</v>
      </c>
      <c r="BW9">
        <v>9.33</v>
      </c>
      <c r="BX9">
        <v>4.2581249999999997</v>
      </c>
      <c r="BY9">
        <v>0.25</v>
      </c>
      <c r="BZ9">
        <v>1.9381029999999999</v>
      </c>
      <c r="CA9">
        <v>3.5116909999999999</v>
      </c>
      <c r="CB9">
        <v>0.82</v>
      </c>
      <c r="CC9">
        <v>0.84</v>
      </c>
      <c r="CD9">
        <v>0.42</v>
      </c>
      <c r="CE9">
        <v>0.88</v>
      </c>
      <c r="CF9">
        <v>0.21</v>
      </c>
      <c r="CG9">
        <v>3.42</v>
      </c>
      <c r="CH9">
        <v>0.48761100000000002</v>
      </c>
      <c r="CI9">
        <v>6.05</v>
      </c>
      <c r="CJ9">
        <v>1.94</v>
      </c>
      <c r="CK9">
        <v>1.85</v>
      </c>
      <c r="CL9">
        <v>5.313701</v>
      </c>
      <c r="CM9">
        <v>0.935114</v>
      </c>
      <c r="CN9">
        <v>3.5424669999999998</v>
      </c>
      <c r="CO9">
        <v>3.03</v>
      </c>
      <c r="CP9">
        <v>2.5259830000000001</v>
      </c>
      <c r="CQ9">
        <v>2.7933979999999998</v>
      </c>
      <c r="CR9">
        <v>2.38</v>
      </c>
      <c r="CS9">
        <v>2.3846340000000001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87.271779999999978</v>
      </c>
    </row>
    <row r="10" spans="1:114">
      <c r="A10" t="s">
        <v>52</v>
      </c>
      <c r="B10">
        <v>0</v>
      </c>
      <c r="C10">
        <v>0</v>
      </c>
      <c r="D10">
        <v>37.321136000000003</v>
      </c>
      <c r="E10">
        <v>0</v>
      </c>
      <c r="F10">
        <v>0</v>
      </c>
      <c r="G10">
        <v>70.283947999999995</v>
      </c>
      <c r="H10">
        <v>0</v>
      </c>
      <c r="I10">
        <v>0</v>
      </c>
      <c r="J10">
        <v>87.562894</v>
      </c>
      <c r="K10">
        <v>689.35378200000002</v>
      </c>
      <c r="L10">
        <v>503.90259200000003</v>
      </c>
      <c r="M10">
        <v>94.319981999999996</v>
      </c>
      <c r="N10">
        <v>120.694688</v>
      </c>
      <c r="O10">
        <v>126.520838</v>
      </c>
      <c r="P10">
        <v>144.02676099999999</v>
      </c>
      <c r="Q10">
        <v>20.904657</v>
      </c>
      <c r="R10">
        <v>43.545976000000003</v>
      </c>
      <c r="S10">
        <v>26.963602000000002</v>
      </c>
      <c r="T10">
        <v>1.4276059999999999</v>
      </c>
      <c r="U10">
        <v>348.97500000000002</v>
      </c>
      <c r="V10">
        <v>18.07</v>
      </c>
      <c r="W10">
        <v>43.704000000000001</v>
      </c>
      <c r="X10">
        <v>147.515625</v>
      </c>
      <c r="Y10">
        <v>0</v>
      </c>
      <c r="Z10">
        <v>19.6614</v>
      </c>
      <c r="AA10">
        <v>28.09872</v>
      </c>
      <c r="AB10">
        <v>43.635160999999997</v>
      </c>
      <c r="AC10">
        <v>31.709733</v>
      </c>
      <c r="AD10">
        <v>9.9151349999999994</v>
      </c>
      <c r="AE10">
        <v>53.905351000000003</v>
      </c>
      <c r="AF10">
        <v>8.7128639999999997</v>
      </c>
      <c r="AG10">
        <v>21.485043000000001</v>
      </c>
      <c r="AH10">
        <v>22.523078000000002</v>
      </c>
      <c r="AI10">
        <v>0</v>
      </c>
      <c r="AJ10">
        <v>0</v>
      </c>
      <c r="AK10">
        <v>59.009957999999997</v>
      </c>
      <c r="AL10">
        <v>53.451999999999998</v>
      </c>
      <c r="AM10">
        <v>17.179061000000001</v>
      </c>
      <c r="AN10">
        <v>1.095648</v>
      </c>
      <c r="AO10">
        <v>0</v>
      </c>
      <c r="AP10">
        <v>0.51239999999999997</v>
      </c>
      <c r="AQ10">
        <v>27.555228</v>
      </c>
      <c r="AR10">
        <v>50.783999999999999</v>
      </c>
      <c r="AS10">
        <v>35.068227999999998</v>
      </c>
      <c r="AT10">
        <v>18.902799999999999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87.215244999999982</v>
      </c>
      <c r="BA10">
        <f t="shared" si="1"/>
        <v>3115.5141400000011</v>
      </c>
      <c r="BD10">
        <v>4.2938999999999998</v>
      </c>
      <c r="BE10">
        <v>0</v>
      </c>
      <c r="BF10">
        <v>0</v>
      </c>
      <c r="BG10">
        <v>0</v>
      </c>
      <c r="BH10">
        <v>2.2852999999999998E-2</v>
      </c>
      <c r="BI10">
        <v>0.819241</v>
      </c>
      <c r="BJ10">
        <v>0</v>
      </c>
      <c r="BK10">
        <v>0</v>
      </c>
      <c r="BL10">
        <v>0</v>
      </c>
      <c r="BM10">
        <v>1.9814999999999999E-2</v>
      </c>
      <c r="BN10">
        <v>0</v>
      </c>
      <c r="BO10">
        <v>2</v>
      </c>
      <c r="BP10">
        <v>1.1000000000000001</v>
      </c>
      <c r="BQ10">
        <v>3.542468</v>
      </c>
      <c r="BR10">
        <v>2.5514760000000001</v>
      </c>
      <c r="BS10">
        <v>1.62</v>
      </c>
      <c r="BT10">
        <v>0</v>
      </c>
      <c r="BU10">
        <v>2.9354909999999999</v>
      </c>
      <c r="BV10">
        <v>1.341844</v>
      </c>
      <c r="BW10">
        <v>9.33</v>
      </c>
      <c r="BX10">
        <v>4.2581249999999997</v>
      </c>
      <c r="BY10">
        <v>0.25</v>
      </c>
      <c r="BZ10">
        <v>1.9381029999999999</v>
      </c>
      <c r="CA10">
        <v>3.5116909999999999</v>
      </c>
      <c r="CB10">
        <v>0.82</v>
      </c>
      <c r="CC10">
        <v>0.84</v>
      </c>
      <c r="CD10">
        <v>0.42</v>
      </c>
      <c r="CE10">
        <v>0.88</v>
      </c>
      <c r="CF10">
        <v>0.21</v>
      </c>
      <c r="CG10">
        <v>3.42</v>
      </c>
      <c r="CH10">
        <v>0.43107600000000001</v>
      </c>
      <c r="CI10">
        <v>6.05</v>
      </c>
      <c r="CJ10">
        <v>1.94</v>
      </c>
      <c r="CK10">
        <v>1.85</v>
      </c>
      <c r="CL10">
        <v>5.313701</v>
      </c>
      <c r="CM10">
        <v>0.935114</v>
      </c>
      <c r="CN10">
        <v>3.5424669999999998</v>
      </c>
      <c r="CO10">
        <v>3.03</v>
      </c>
      <c r="CP10">
        <v>2.5259830000000001</v>
      </c>
      <c r="CQ10">
        <v>2.7933979999999998</v>
      </c>
      <c r="CR10">
        <v>2.38</v>
      </c>
      <c r="CS10">
        <v>2.3846340000000001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87.215244999999982</v>
      </c>
    </row>
    <row r="11" spans="1:114">
      <c r="A11" t="s">
        <v>53</v>
      </c>
      <c r="B11">
        <v>0</v>
      </c>
      <c r="C11">
        <v>0</v>
      </c>
      <c r="D11">
        <v>37.321136000000003</v>
      </c>
      <c r="E11">
        <v>0</v>
      </c>
      <c r="F11">
        <v>0</v>
      </c>
      <c r="G11">
        <v>70.283947999999995</v>
      </c>
      <c r="H11">
        <v>0</v>
      </c>
      <c r="I11">
        <v>0</v>
      </c>
      <c r="J11">
        <v>87.562894</v>
      </c>
      <c r="K11">
        <v>689.35378200000002</v>
      </c>
      <c r="L11">
        <v>503.90259200000003</v>
      </c>
      <c r="M11">
        <v>94.319981999999996</v>
      </c>
      <c r="N11">
        <v>120.694688</v>
      </c>
      <c r="O11">
        <v>126.520838</v>
      </c>
      <c r="P11">
        <v>144.02676099999999</v>
      </c>
      <c r="Q11">
        <v>20.904657</v>
      </c>
      <c r="R11">
        <v>43.545976000000003</v>
      </c>
      <c r="S11">
        <v>26.963602000000002</v>
      </c>
      <c r="T11">
        <v>1.4276059999999999</v>
      </c>
      <c r="U11">
        <v>348.97500000000002</v>
      </c>
      <c r="V11">
        <v>18.07</v>
      </c>
      <c r="W11">
        <v>43.704000000000001</v>
      </c>
      <c r="X11">
        <v>147.515625</v>
      </c>
      <c r="Y11">
        <v>0</v>
      </c>
      <c r="Z11">
        <v>19.6614</v>
      </c>
      <c r="AA11">
        <v>28.09872</v>
      </c>
      <c r="AB11">
        <v>43.635160999999997</v>
      </c>
      <c r="AC11">
        <v>31.709733</v>
      </c>
      <c r="AD11">
        <v>9.9151349999999994</v>
      </c>
      <c r="AE11">
        <v>53.905351000000003</v>
      </c>
      <c r="AF11">
        <v>8.7128639999999997</v>
      </c>
      <c r="AG11">
        <v>21.485043000000001</v>
      </c>
      <c r="AH11">
        <v>22.523078000000002</v>
      </c>
      <c r="AI11">
        <v>0</v>
      </c>
      <c r="AJ11">
        <v>0</v>
      </c>
      <c r="AK11">
        <v>59.009957999999997</v>
      </c>
      <c r="AL11">
        <v>67.396000000000001</v>
      </c>
      <c r="AM11">
        <v>17.179061000000001</v>
      </c>
      <c r="AN11">
        <v>1.095648</v>
      </c>
      <c r="AO11">
        <v>0</v>
      </c>
      <c r="AP11">
        <v>1.1529</v>
      </c>
      <c r="AQ11">
        <v>27.555228</v>
      </c>
      <c r="AR11">
        <v>50.783999999999999</v>
      </c>
      <c r="AS11">
        <v>35.068227999999998</v>
      </c>
      <c r="AT11">
        <v>18.902799999999999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87.215244999999982</v>
      </c>
      <c r="BA11">
        <f t="shared" si="1"/>
        <v>3130.0986400000015</v>
      </c>
      <c r="BD11">
        <v>4.2938999999999998</v>
      </c>
      <c r="BE11">
        <v>0</v>
      </c>
      <c r="BF11">
        <v>0</v>
      </c>
      <c r="BG11">
        <v>0</v>
      </c>
      <c r="BH11">
        <v>2.2852999999999998E-2</v>
      </c>
      <c r="BI11">
        <v>0.819241</v>
      </c>
      <c r="BJ11">
        <v>0</v>
      </c>
      <c r="BK11">
        <v>0</v>
      </c>
      <c r="BL11">
        <v>0</v>
      </c>
      <c r="BM11">
        <v>1.9814999999999999E-2</v>
      </c>
      <c r="BN11">
        <v>0</v>
      </c>
      <c r="BO11">
        <v>2</v>
      </c>
      <c r="BP11">
        <v>1.1000000000000001</v>
      </c>
      <c r="BQ11">
        <v>3.542468</v>
      </c>
      <c r="BR11">
        <v>2.5514760000000001</v>
      </c>
      <c r="BS11">
        <v>1.62</v>
      </c>
      <c r="BT11">
        <v>0</v>
      </c>
      <c r="BU11">
        <v>2.9354909999999999</v>
      </c>
      <c r="BV11">
        <v>1.341844</v>
      </c>
      <c r="BW11">
        <v>9.33</v>
      </c>
      <c r="BX11">
        <v>4.2581249999999997</v>
      </c>
      <c r="BY11">
        <v>0.25</v>
      </c>
      <c r="BZ11">
        <v>1.9381029999999999</v>
      </c>
      <c r="CA11">
        <v>3.5116909999999999</v>
      </c>
      <c r="CB11">
        <v>0.82</v>
      </c>
      <c r="CC11">
        <v>0.84</v>
      </c>
      <c r="CD11">
        <v>0.42</v>
      </c>
      <c r="CE11">
        <v>0.88</v>
      </c>
      <c r="CF11">
        <v>0.21</v>
      </c>
      <c r="CG11">
        <v>3.42</v>
      </c>
      <c r="CH11">
        <v>0.43107600000000001</v>
      </c>
      <c r="CI11">
        <v>6.05</v>
      </c>
      <c r="CJ11">
        <v>1.94</v>
      </c>
      <c r="CK11">
        <v>1.85</v>
      </c>
      <c r="CL11">
        <v>5.313701</v>
      </c>
      <c r="CM11">
        <v>0.935114</v>
      </c>
      <c r="CN11">
        <v>3.5424669999999998</v>
      </c>
      <c r="CO11">
        <v>3.03</v>
      </c>
      <c r="CP11">
        <v>2.5259830000000001</v>
      </c>
      <c r="CQ11">
        <v>2.7933979999999998</v>
      </c>
      <c r="CR11">
        <v>2.38</v>
      </c>
      <c r="CS11">
        <v>2.3846340000000001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87.215244999999982</v>
      </c>
    </row>
    <row r="12" spans="1:114">
      <c r="A12" t="s">
        <v>54</v>
      </c>
      <c r="B12">
        <v>0</v>
      </c>
      <c r="C12">
        <v>0</v>
      </c>
      <c r="D12">
        <v>37.321136000000003</v>
      </c>
      <c r="E12">
        <v>0</v>
      </c>
      <c r="F12">
        <v>0</v>
      </c>
      <c r="G12">
        <v>70.283947999999995</v>
      </c>
      <c r="H12">
        <v>0</v>
      </c>
      <c r="I12">
        <v>0</v>
      </c>
      <c r="J12">
        <v>87.562894</v>
      </c>
      <c r="K12">
        <v>689.35378200000002</v>
      </c>
      <c r="L12">
        <v>503.90259200000003</v>
      </c>
      <c r="M12">
        <v>94.319981999999996</v>
      </c>
      <c r="N12">
        <v>120.694688</v>
      </c>
      <c r="O12">
        <v>126.520838</v>
      </c>
      <c r="P12">
        <v>144.02676099999999</v>
      </c>
      <c r="Q12">
        <v>20.904657</v>
      </c>
      <c r="R12">
        <v>43.545976000000003</v>
      </c>
      <c r="S12">
        <v>26.963602000000002</v>
      </c>
      <c r="T12">
        <v>1.4276059999999999</v>
      </c>
      <c r="U12">
        <v>348.97500000000002</v>
      </c>
      <c r="V12">
        <v>18.07</v>
      </c>
      <c r="W12">
        <v>43.704000000000001</v>
      </c>
      <c r="X12">
        <v>147.515625</v>
      </c>
      <c r="Y12">
        <v>0</v>
      </c>
      <c r="Z12">
        <v>19.6614</v>
      </c>
      <c r="AA12">
        <v>28.09872</v>
      </c>
      <c r="AB12">
        <v>43.635160999999997</v>
      </c>
      <c r="AC12">
        <v>31.709733</v>
      </c>
      <c r="AD12">
        <v>9.9151349999999994</v>
      </c>
      <c r="AE12">
        <v>53.905351000000003</v>
      </c>
      <c r="AF12">
        <v>8.7128639999999997</v>
      </c>
      <c r="AG12">
        <v>21.485043000000001</v>
      </c>
      <c r="AH12">
        <v>22.523078000000002</v>
      </c>
      <c r="AI12">
        <v>0</v>
      </c>
      <c r="AJ12">
        <v>0</v>
      </c>
      <c r="AK12">
        <v>59.009957999999997</v>
      </c>
      <c r="AL12">
        <v>84.825999999999993</v>
      </c>
      <c r="AM12">
        <v>17.179061000000001</v>
      </c>
      <c r="AN12">
        <v>1.095648</v>
      </c>
      <c r="AO12">
        <v>0</v>
      </c>
      <c r="AP12">
        <v>1.1529</v>
      </c>
      <c r="AQ12">
        <v>27.555228</v>
      </c>
      <c r="AR12">
        <v>50.783999999999999</v>
      </c>
      <c r="AS12">
        <v>35.068227999999998</v>
      </c>
      <c r="AT12">
        <v>18.902799999999999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87.215244999999982</v>
      </c>
      <c r="BA12">
        <f t="shared" si="1"/>
        <v>3147.5286400000014</v>
      </c>
      <c r="BD12">
        <v>4.2938999999999998</v>
      </c>
      <c r="BE12">
        <v>0</v>
      </c>
      <c r="BF12">
        <v>0</v>
      </c>
      <c r="BG12">
        <v>0</v>
      </c>
      <c r="BH12">
        <v>2.2852999999999998E-2</v>
      </c>
      <c r="BI12">
        <v>0.819241</v>
      </c>
      <c r="BJ12">
        <v>0</v>
      </c>
      <c r="BK12">
        <v>0</v>
      </c>
      <c r="BL12">
        <v>0</v>
      </c>
      <c r="BM12">
        <v>1.9814999999999999E-2</v>
      </c>
      <c r="BN12">
        <v>0</v>
      </c>
      <c r="BO12">
        <v>2</v>
      </c>
      <c r="BP12">
        <v>1.1000000000000001</v>
      </c>
      <c r="BQ12">
        <v>3.542468</v>
      </c>
      <c r="BR12">
        <v>2.5514760000000001</v>
      </c>
      <c r="BS12">
        <v>1.62</v>
      </c>
      <c r="BT12">
        <v>0</v>
      </c>
      <c r="BU12">
        <v>2.9354909999999999</v>
      </c>
      <c r="BV12">
        <v>1.341844</v>
      </c>
      <c r="BW12">
        <v>9.33</v>
      </c>
      <c r="BX12">
        <v>4.2581249999999997</v>
      </c>
      <c r="BY12">
        <v>0.25</v>
      </c>
      <c r="BZ12">
        <v>1.9381029999999999</v>
      </c>
      <c r="CA12">
        <v>3.5116909999999999</v>
      </c>
      <c r="CB12">
        <v>0.82</v>
      </c>
      <c r="CC12">
        <v>0.84</v>
      </c>
      <c r="CD12">
        <v>0.42</v>
      </c>
      <c r="CE12">
        <v>0.88</v>
      </c>
      <c r="CF12">
        <v>0.21</v>
      </c>
      <c r="CG12">
        <v>3.42</v>
      </c>
      <c r="CH12">
        <v>0.43107600000000001</v>
      </c>
      <c r="CI12">
        <v>6.05</v>
      </c>
      <c r="CJ12">
        <v>1.94</v>
      </c>
      <c r="CK12">
        <v>1.85</v>
      </c>
      <c r="CL12">
        <v>5.313701</v>
      </c>
      <c r="CM12">
        <v>0.935114</v>
      </c>
      <c r="CN12">
        <v>3.5424669999999998</v>
      </c>
      <c r="CO12">
        <v>3.03</v>
      </c>
      <c r="CP12">
        <v>2.5259830000000001</v>
      </c>
      <c r="CQ12">
        <v>2.7933979999999998</v>
      </c>
      <c r="CR12">
        <v>2.38</v>
      </c>
      <c r="CS12">
        <v>2.3846340000000001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87.215244999999982</v>
      </c>
    </row>
    <row r="13" spans="1:114">
      <c r="A13" t="s">
        <v>55</v>
      </c>
      <c r="B13">
        <v>0</v>
      </c>
      <c r="C13">
        <v>0</v>
      </c>
      <c r="D13">
        <v>37.321136000000003</v>
      </c>
      <c r="E13">
        <v>0</v>
      </c>
      <c r="F13">
        <v>0</v>
      </c>
      <c r="G13">
        <v>70.283947999999995</v>
      </c>
      <c r="H13">
        <v>0</v>
      </c>
      <c r="I13">
        <v>0</v>
      </c>
      <c r="J13">
        <v>87.562894</v>
      </c>
      <c r="K13">
        <v>689.35378200000002</v>
      </c>
      <c r="L13">
        <v>503.90259200000003</v>
      </c>
      <c r="M13">
        <v>94.319981999999996</v>
      </c>
      <c r="N13">
        <v>120.694688</v>
      </c>
      <c r="O13">
        <v>126.520838</v>
      </c>
      <c r="P13">
        <v>144.02676099999999</v>
      </c>
      <c r="Q13">
        <v>22.193777000000001</v>
      </c>
      <c r="R13">
        <v>43.545976000000003</v>
      </c>
      <c r="S13">
        <v>26.963602000000002</v>
      </c>
      <c r="T13">
        <v>1.4276059999999999</v>
      </c>
      <c r="U13">
        <v>348.97500000000002</v>
      </c>
      <c r="V13">
        <v>18.07</v>
      </c>
      <c r="W13">
        <v>43.704000000000001</v>
      </c>
      <c r="X13">
        <v>147.515625</v>
      </c>
      <c r="Y13">
        <v>0</v>
      </c>
      <c r="Z13">
        <v>19.6614</v>
      </c>
      <c r="AA13">
        <v>28.09872</v>
      </c>
      <c r="AB13">
        <v>43.635160999999997</v>
      </c>
      <c r="AC13">
        <v>31.709733</v>
      </c>
      <c r="AD13">
        <v>9.9151349999999994</v>
      </c>
      <c r="AE13">
        <v>53.905351000000003</v>
      </c>
      <c r="AF13">
        <v>8.7128639999999997</v>
      </c>
      <c r="AG13">
        <v>33.290011999999997</v>
      </c>
      <c r="AH13">
        <v>22.523078000000002</v>
      </c>
      <c r="AI13">
        <v>0</v>
      </c>
      <c r="AJ13">
        <v>0</v>
      </c>
      <c r="AK13">
        <v>59.009957999999997</v>
      </c>
      <c r="AL13">
        <v>84.825999999999993</v>
      </c>
      <c r="AM13">
        <v>17.179061000000001</v>
      </c>
      <c r="AN13">
        <v>1.095648</v>
      </c>
      <c r="AO13">
        <v>0</v>
      </c>
      <c r="AP13">
        <v>1.1529</v>
      </c>
      <c r="AQ13">
        <v>27.555228</v>
      </c>
      <c r="AR13">
        <v>50.783999999999999</v>
      </c>
      <c r="AS13">
        <v>35.068227999999998</v>
      </c>
      <c r="AT13">
        <v>18.902799999999999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87.215430999999981</v>
      </c>
      <c r="BA13">
        <f t="shared" si="1"/>
        <v>3160.6229150000013</v>
      </c>
      <c r="BD13">
        <v>4.2938999999999998</v>
      </c>
      <c r="BE13">
        <v>0</v>
      </c>
      <c r="BF13">
        <v>0</v>
      </c>
      <c r="BG13">
        <v>0</v>
      </c>
      <c r="BH13">
        <v>2.3039E-2</v>
      </c>
      <c r="BI13">
        <v>0.819241</v>
      </c>
      <c r="BJ13">
        <v>0</v>
      </c>
      <c r="BK13">
        <v>0</v>
      </c>
      <c r="BL13">
        <v>0</v>
      </c>
      <c r="BM13">
        <v>1.9814999999999999E-2</v>
      </c>
      <c r="BN13">
        <v>0</v>
      </c>
      <c r="BO13">
        <v>2</v>
      </c>
      <c r="BP13">
        <v>1.1000000000000001</v>
      </c>
      <c r="BQ13">
        <v>3.542468</v>
      </c>
      <c r="BR13">
        <v>2.5514760000000001</v>
      </c>
      <c r="BS13">
        <v>1.62</v>
      </c>
      <c r="BT13">
        <v>0</v>
      </c>
      <c r="BU13">
        <v>2.9354909999999999</v>
      </c>
      <c r="BV13">
        <v>1.341844</v>
      </c>
      <c r="BW13">
        <v>9.33</v>
      </c>
      <c r="BX13">
        <v>4.2581249999999997</v>
      </c>
      <c r="BY13">
        <v>0.25</v>
      </c>
      <c r="BZ13">
        <v>1.9381029999999999</v>
      </c>
      <c r="CA13">
        <v>3.5116909999999999</v>
      </c>
      <c r="CB13">
        <v>0.82</v>
      </c>
      <c r="CC13">
        <v>0.84</v>
      </c>
      <c r="CD13">
        <v>0.42</v>
      </c>
      <c r="CE13">
        <v>0.88</v>
      </c>
      <c r="CF13">
        <v>0.21</v>
      </c>
      <c r="CG13">
        <v>3.42</v>
      </c>
      <c r="CH13">
        <v>0.43107600000000001</v>
      </c>
      <c r="CI13">
        <v>6.05</v>
      </c>
      <c r="CJ13">
        <v>1.94</v>
      </c>
      <c r="CK13">
        <v>1.85</v>
      </c>
      <c r="CL13">
        <v>5.313701</v>
      </c>
      <c r="CM13">
        <v>0.935114</v>
      </c>
      <c r="CN13">
        <v>3.5424669999999998</v>
      </c>
      <c r="CO13">
        <v>3.03</v>
      </c>
      <c r="CP13">
        <v>2.5259830000000001</v>
      </c>
      <c r="CQ13">
        <v>2.7933979999999998</v>
      </c>
      <c r="CR13">
        <v>2.38</v>
      </c>
      <c r="CS13">
        <v>2.3846340000000001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87.215430999999981</v>
      </c>
    </row>
    <row r="14" spans="1:114">
      <c r="A14" t="s">
        <v>56</v>
      </c>
      <c r="B14">
        <v>0</v>
      </c>
      <c r="C14">
        <v>0</v>
      </c>
      <c r="D14">
        <v>37.321136000000003</v>
      </c>
      <c r="E14">
        <v>0</v>
      </c>
      <c r="F14">
        <v>0</v>
      </c>
      <c r="G14">
        <v>70.283947999999995</v>
      </c>
      <c r="H14">
        <v>0</v>
      </c>
      <c r="I14">
        <v>0</v>
      </c>
      <c r="J14">
        <v>87.562894</v>
      </c>
      <c r="K14">
        <v>689.35378200000002</v>
      </c>
      <c r="L14">
        <v>503.90259200000003</v>
      </c>
      <c r="M14">
        <v>94.319981999999996</v>
      </c>
      <c r="N14">
        <v>120.694688</v>
      </c>
      <c r="O14">
        <v>126.520838</v>
      </c>
      <c r="P14">
        <v>144.02676099999999</v>
      </c>
      <c r="Q14">
        <v>22.193777000000001</v>
      </c>
      <c r="R14">
        <v>43.545976000000003</v>
      </c>
      <c r="S14">
        <v>26.963602000000002</v>
      </c>
      <c r="T14">
        <v>1.4276059999999999</v>
      </c>
      <c r="U14">
        <v>348.97500000000002</v>
      </c>
      <c r="V14">
        <v>18.07</v>
      </c>
      <c r="W14">
        <v>43.704000000000001</v>
      </c>
      <c r="X14">
        <v>147.515625</v>
      </c>
      <c r="Y14">
        <v>0</v>
      </c>
      <c r="Z14">
        <v>19.6614</v>
      </c>
      <c r="AA14">
        <v>28.09872</v>
      </c>
      <c r="AB14">
        <v>43.635160999999997</v>
      </c>
      <c r="AC14">
        <v>31.709733</v>
      </c>
      <c r="AD14">
        <v>9.9151349999999994</v>
      </c>
      <c r="AE14">
        <v>53.905351000000003</v>
      </c>
      <c r="AF14">
        <v>8.7128639999999997</v>
      </c>
      <c r="AG14">
        <v>33.290011999999997</v>
      </c>
      <c r="AH14">
        <v>22.523078000000002</v>
      </c>
      <c r="AI14">
        <v>3.4724400000000002</v>
      </c>
      <c r="AJ14">
        <v>0</v>
      </c>
      <c r="AK14">
        <v>59.009957999999997</v>
      </c>
      <c r="AL14">
        <v>84.825999999999993</v>
      </c>
      <c r="AM14">
        <v>17.179061000000001</v>
      </c>
      <c r="AN14">
        <v>1.095648</v>
      </c>
      <c r="AO14">
        <v>0</v>
      </c>
      <c r="AP14">
        <v>1.1529</v>
      </c>
      <c r="AQ14">
        <v>27.555228</v>
      </c>
      <c r="AR14">
        <v>50.783999999999999</v>
      </c>
      <c r="AS14">
        <v>35.068227999999998</v>
      </c>
      <c r="AT14">
        <v>18.902799999999999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87.215430999999981</v>
      </c>
      <c r="BA14">
        <f t="shared" si="1"/>
        <v>3164.0953550000013</v>
      </c>
      <c r="BD14">
        <v>4.2938999999999998</v>
      </c>
      <c r="BE14">
        <v>0</v>
      </c>
      <c r="BF14">
        <v>0</v>
      </c>
      <c r="BG14">
        <v>0</v>
      </c>
      <c r="BH14">
        <v>2.3039E-2</v>
      </c>
      <c r="BI14">
        <v>0.819241</v>
      </c>
      <c r="BJ14">
        <v>0</v>
      </c>
      <c r="BK14">
        <v>0</v>
      </c>
      <c r="BL14">
        <v>0</v>
      </c>
      <c r="BM14">
        <v>1.9814999999999999E-2</v>
      </c>
      <c r="BN14">
        <v>0</v>
      </c>
      <c r="BO14">
        <v>2</v>
      </c>
      <c r="BP14">
        <v>1.1000000000000001</v>
      </c>
      <c r="BQ14">
        <v>3.542468</v>
      </c>
      <c r="BR14">
        <v>2.5514760000000001</v>
      </c>
      <c r="BS14">
        <v>1.62</v>
      </c>
      <c r="BT14">
        <v>0</v>
      </c>
      <c r="BU14">
        <v>2.9354909999999999</v>
      </c>
      <c r="BV14">
        <v>1.341844</v>
      </c>
      <c r="BW14">
        <v>9.33</v>
      </c>
      <c r="BX14">
        <v>4.2581249999999997</v>
      </c>
      <c r="BY14">
        <v>0.25</v>
      </c>
      <c r="BZ14">
        <v>1.9381029999999999</v>
      </c>
      <c r="CA14">
        <v>3.5116909999999999</v>
      </c>
      <c r="CB14">
        <v>0.82</v>
      </c>
      <c r="CC14">
        <v>0.84</v>
      </c>
      <c r="CD14">
        <v>0.42</v>
      </c>
      <c r="CE14">
        <v>0.88</v>
      </c>
      <c r="CF14">
        <v>0.21</v>
      </c>
      <c r="CG14">
        <v>3.42</v>
      </c>
      <c r="CH14">
        <v>0.43107600000000001</v>
      </c>
      <c r="CI14">
        <v>6.05</v>
      </c>
      <c r="CJ14">
        <v>1.94</v>
      </c>
      <c r="CK14">
        <v>1.85</v>
      </c>
      <c r="CL14">
        <v>5.313701</v>
      </c>
      <c r="CM14">
        <v>0.935114</v>
      </c>
      <c r="CN14">
        <v>3.5424669999999998</v>
      </c>
      <c r="CO14">
        <v>3.03</v>
      </c>
      <c r="CP14">
        <v>2.5259830000000001</v>
      </c>
      <c r="CQ14">
        <v>2.7933979999999998</v>
      </c>
      <c r="CR14">
        <v>2.38</v>
      </c>
      <c r="CS14">
        <v>2.3846340000000001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87.215430999999981</v>
      </c>
    </row>
    <row r="15" spans="1:114">
      <c r="A15" t="s">
        <v>57</v>
      </c>
      <c r="B15">
        <v>0</v>
      </c>
      <c r="C15">
        <v>0</v>
      </c>
      <c r="D15">
        <v>37.321136000000003</v>
      </c>
      <c r="E15">
        <v>0</v>
      </c>
      <c r="F15">
        <v>0</v>
      </c>
      <c r="G15">
        <v>70.283947999999995</v>
      </c>
      <c r="H15">
        <v>0</v>
      </c>
      <c r="I15">
        <v>0</v>
      </c>
      <c r="J15">
        <v>87.562894</v>
      </c>
      <c r="K15">
        <v>689.35378200000002</v>
      </c>
      <c r="L15">
        <v>503.90259200000003</v>
      </c>
      <c r="M15">
        <v>90.219114000000005</v>
      </c>
      <c r="N15">
        <v>120.694688</v>
      </c>
      <c r="O15">
        <v>126.520838</v>
      </c>
      <c r="P15">
        <v>144.02676099999999</v>
      </c>
      <c r="Q15">
        <v>22.193777000000001</v>
      </c>
      <c r="R15">
        <v>43.545976000000003</v>
      </c>
      <c r="S15">
        <v>26.963602000000002</v>
      </c>
      <c r="T15">
        <v>1.4276059999999999</v>
      </c>
      <c r="U15">
        <v>348.97500000000002</v>
      </c>
      <c r="V15">
        <v>18.07</v>
      </c>
      <c r="W15">
        <v>43.704000000000001</v>
      </c>
      <c r="X15">
        <v>147.515625</v>
      </c>
      <c r="Y15">
        <v>0</v>
      </c>
      <c r="Z15">
        <v>19.6614</v>
      </c>
      <c r="AA15">
        <v>28.09872</v>
      </c>
      <c r="AB15">
        <v>43.635160999999997</v>
      </c>
      <c r="AC15">
        <v>31.709733</v>
      </c>
      <c r="AD15">
        <v>9.9151349999999994</v>
      </c>
      <c r="AE15">
        <v>53.905351000000003</v>
      </c>
      <c r="AF15">
        <v>8.7128639999999997</v>
      </c>
      <c r="AG15">
        <v>33.290011999999997</v>
      </c>
      <c r="AH15">
        <v>22.523078000000002</v>
      </c>
      <c r="AI15">
        <v>3.4724400000000002</v>
      </c>
      <c r="AJ15">
        <v>0</v>
      </c>
      <c r="AK15">
        <v>59.009957999999997</v>
      </c>
      <c r="AL15">
        <v>84.825999999999993</v>
      </c>
      <c r="AM15">
        <v>17.179061000000001</v>
      </c>
      <c r="AN15">
        <v>1.095648</v>
      </c>
      <c r="AO15">
        <v>0</v>
      </c>
      <c r="AP15">
        <v>8.1983999999999995</v>
      </c>
      <c r="AQ15">
        <v>27.555228</v>
      </c>
      <c r="AR15">
        <v>50.783999999999999</v>
      </c>
      <c r="AS15">
        <v>35.068227999999998</v>
      </c>
      <c r="AT15">
        <v>18.902799999999999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87.237011999999979</v>
      </c>
      <c r="BA15">
        <f t="shared" si="1"/>
        <v>3167.0615680000014</v>
      </c>
      <c r="BD15">
        <v>4.2938999999999998</v>
      </c>
      <c r="BE15">
        <v>0</v>
      </c>
      <c r="BF15">
        <v>0</v>
      </c>
      <c r="BG15">
        <v>0</v>
      </c>
      <c r="BH15">
        <v>2.3039E-2</v>
      </c>
      <c r="BI15">
        <v>0.819241</v>
      </c>
      <c r="BJ15">
        <v>0</v>
      </c>
      <c r="BK15">
        <v>0</v>
      </c>
      <c r="BL15">
        <v>0</v>
      </c>
      <c r="BM15">
        <v>1.9814999999999999E-2</v>
      </c>
      <c r="BN15">
        <v>0</v>
      </c>
      <c r="BO15">
        <v>2</v>
      </c>
      <c r="BP15">
        <v>1.1000000000000001</v>
      </c>
      <c r="BQ15">
        <v>3.542468</v>
      </c>
      <c r="BR15">
        <v>2.5514760000000001</v>
      </c>
      <c r="BS15">
        <v>1.62</v>
      </c>
      <c r="BT15">
        <v>0</v>
      </c>
      <c r="BU15">
        <v>2.9354909999999999</v>
      </c>
      <c r="BV15">
        <v>1.341844</v>
      </c>
      <c r="BW15">
        <v>9.33</v>
      </c>
      <c r="BX15">
        <v>4.2581249999999997</v>
      </c>
      <c r="BY15">
        <v>0.25</v>
      </c>
      <c r="BZ15">
        <v>1.9381029999999999</v>
      </c>
      <c r="CA15">
        <v>3.5116909999999999</v>
      </c>
      <c r="CB15">
        <v>0.82</v>
      </c>
      <c r="CC15">
        <v>0.84</v>
      </c>
      <c r="CD15">
        <v>0.42</v>
      </c>
      <c r="CE15">
        <v>0.88</v>
      </c>
      <c r="CF15">
        <v>0.21</v>
      </c>
      <c r="CG15">
        <v>3.42</v>
      </c>
      <c r="CH15">
        <v>0.43107600000000001</v>
      </c>
      <c r="CI15">
        <v>6.05</v>
      </c>
      <c r="CJ15">
        <v>1.94</v>
      </c>
      <c r="CK15">
        <v>1.85</v>
      </c>
      <c r="CL15">
        <v>5.313701</v>
      </c>
      <c r="CM15">
        <v>0.935114</v>
      </c>
      <c r="CN15">
        <v>3.5424669999999998</v>
      </c>
      <c r="CO15">
        <v>3.03</v>
      </c>
      <c r="CP15">
        <v>2.5259830000000001</v>
      </c>
      <c r="CQ15">
        <v>2.7933979999999998</v>
      </c>
      <c r="CR15">
        <v>2.38</v>
      </c>
      <c r="CS15">
        <v>2.406215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87.237011999999979</v>
      </c>
    </row>
    <row r="16" spans="1:114">
      <c r="A16" t="s">
        <v>58</v>
      </c>
      <c r="B16">
        <v>0</v>
      </c>
      <c r="C16">
        <v>0</v>
      </c>
      <c r="D16">
        <v>37.321136000000003</v>
      </c>
      <c r="E16">
        <v>0</v>
      </c>
      <c r="F16">
        <v>0</v>
      </c>
      <c r="G16">
        <v>70.283947999999995</v>
      </c>
      <c r="H16">
        <v>0</v>
      </c>
      <c r="I16">
        <v>0</v>
      </c>
      <c r="J16">
        <v>87.562894</v>
      </c>
      <c r="K16">
        <v>689.35378200000002</v>
      </c>
      <c r="L16">
        <v>503.90259200000003</v>
      </c>
      <c r="M16">
        <v>90.219114000000005</v>
      </c>
      <c r="N16">
        <v>120.694688</v>
      </c>
      <c r="O16">
        <v>126.520838</v>
      </c>
      <c r="P16">
        <v>144.02676099999999</v>
      </c>
      <c r="Q16">
        <v>22.193777000000001</v>
      </c>
      <c r="R16">
        <v>43.545976000000003</v>
      </c>
      <c r="S16">
        <v>26.963602000000002</v>
      </c>
      <c r="T16">
        <v>1.4276059999999999</v>
      </c>
      <c r="U16">
        <v>348.97500000000002</v>
      </c>
      <c r="V16">
        <v>18.07</v>
      </c>
      <c r="W16">
        <v>43.704000000000001</v>
      </c>
      <c r="X16">
        <v>147.515625</v>
      </c>
      <c r="Y16">
        <v>0</v>
      </c>
      <c r="Z16">
        <v>19.6614</v>
      </c>
      <c r="AA16">
        <v>28.09872</v>
      </c>
      <c r="AB16">
        <v>43.635160999999997</v>
      </c>
      <c r="AC16">
        <v>31.709733</v>
      </c>
      <c r="AD16">
        <v>9.9151349999999994</v>
      </c>
      <c r="AE16">
        <v>53.905351000000003</v>
      </c>
      <c r="AF16">
        <v>8.7128639999999997</v>
      </c>
      <c r="AG16">
        <v>33.290011999999997</v>
      </c>
      <c r="AH16">
        <v>22.523078000000002</v>
      </c>
      <c r="AI16">
        <v>3.4724400000000002</v>
      </c>
      <c r="AJ16">
        <v>0</v>
      </c>
      <c r="AK16">
        <v>59.009957999999997</v>
      </c>
      <c r="AL16">
        <v>84.825999999999993</v>
      </c>
      <c r="AM16">
        <v>17.179061000000001</v>
      </c>
      <c r="AN16">
        <v>1.095648</v>
      </c>
      <c r="AO16">
        <v>0</v>
      </c>
      <c r="AP16">
        <v>8.1983999999999995</v>
      </c>
      <c r="AQ16">
        <v>27.555228</v>
      </c>
      <c r="AR16">
        <v>50.783999999999999</v>
      </c>
      <c r="AS16">
        <v>35.068227999999998</v>
      </c>
      <c r="AT16">
        <v>18.902799999999999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87.237011999999979</v>
      </c>
      <c r="BA16">
        <f t="shared" si="1"/>
        <v>3167.0615680000014</v>
      </c>
      <c r="BD16">
        <v>4.2938999999999998</v>
      </c>
      <c r="BE16">
        <v>0</v>
      </c>
      <c r="BF16">
        <v>0</v>
      </c>
      <c r="BG16">
        <v>0</v>
      </c>
      <c r="BH16">
        <v>2.3039E-2</v>
      </c>
      <c r="BI16">
        <v>0.819241</v>
      </c>
      <c r="BJ16">
        <v>0</v>
      </c>
      <c r="BK16">
        <v>0</v>
      </c>
      <c r="BL16">
        <v>0</v>
      </c>
      <c r="BM16">
        <v>1.9814999999999999E-2</v>
      </c>
      <c r="BN16">
        <v>0</v>
      </c>
      <c r="BO16">
        <v>2</v>
      </c>
      <c r="BP16">
        <v>1.1000000000000001</v>
      </c>
      <c r="BQ16">
        <v>3.542468</v>
      </c>
      <c r="BR16">
        <v>2.5514760000000001</v>
      </c>
      <c r="BS16">
        <v>1.62</v>
      </c>
      <c r="BT16">
        <v>0</v>
      </c>
      <c r="BU16">
        <v>2.9354909999999999</v>
      </c>
      <c r="BV16">
        <v>1.341844</v>
      </c>
      <c r="BW16">
        <v>9.33</v>
      </c>
      <c r="BX16">
        <v>4.2581249999999997</v>
      </c>
      <c r="BY16">
        <v>0.25</v>
      </c>
      <c r="BZ16">
        <v>1.9381029999999999</v>
      </c>
      <c r="CA16">
        <v>3.5116909999999999</v>
      </c>
      <c r="CB16">
        <v>0.82</v>
      </c>
      <c r="CC16">
        <v>0.84</v>
      </c>
      <c r="CD16">
        <v>0.42</v>
      </c>
      <c r="CE16">
        <v>0.88</v>
      </c>
      <c r="CF16">
        <v>0.21</v>
      </c>
      <c r="CG16">
        <v>3.42</v>
      </c>
      <c r="CH16">
        <v>0.43107600000000001</v>
      </c>
      <c r="CI16">
        <v>6.05</v>
      </c>
      <c r="CJ16">
        <v>1.94</v>
      </c>
      <c r="CK16">
        <v>1.85</v>
      </c>
      <c r="CL16">
        <v>5.313701</v>
      </c>
      <c r="CM16">
        <v>0.935114</v>
      </c>
      <c r="CN16">
        <v>3.5424669999999998</v>
      </c>
      <c r="CO16">
        <v>3.03</v>
      </c>
      <c r="CP16">
        <v>2.5259830000000001</v>
      </c>
      <c r="CQ16">
        <v>2.7933979999999998</v>
      </c>
      <c r="CR16">
        <v>2.38</v>
      </c>
      <c r="CS16">
        <v>2.406215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87.237011999999979</v>
      </c>
    </row>
    <row r="17" spans="1:114">
      <c r="A17" t="s">
        <v>59</v>
      </c>
      <c r="B17">
        <v>0</v>
      </c>
      <c r="C17">
        <v>0</v>
      </c>
      <c r="D17">
        <v>37.321136000000003</v>
      </c>
      <c r="E17">
        <v>0</v>
      </c>
      <c r="F17">
        <v>0</v>
      </c>
      <c r="G17">
        <v>70.283947999999995</v>
      </c>
      <c r="H17">
        <v>0</v>
      </c>
      <c r="I17">
        <v>0</v>
      </c>
      <c r="J17">
        <v>87.562894</v>
      </c>
      <c r="K17">
        <v>689.35378200000002</v>
      </c>
      <c r="L17">
        <v>503.90259200000003</v>
      </c>
      <c r="M17">
        <v>90.219114000000005</v>
      </c>
      <c r="N17">
        <v>120.694688</v>
      </c>
      <c r="O17">
        <v>126.520838</v>
      </c>
      <c r="P17">
        <v>144.02676099999999</v>
      </c>
      <c r="Q17">
        <v>22.193777000000001</v>
      </c>
      <c r="R17">
        <v>43.545976000000003</v>
      </c>
      <c r="S17">
        <v>26.963602000000002</v>
      </c>
      <c r="T17">
        <v>1.4276059999999999</v>
      </c>
      <c r="U17">
        <v>348.97500000000002</v>
      </c>
      <c r="V17">
        <v>18.07</v>
      </c>
      <c r="W17">
        <v>43.704000000000001</v>
      </c>
      <c r="X17">
        <v>147.515625</v>
      </c>
      <c r="Y17">
        <v>0</v>
      </c>
      <c r="Z17">
        <v>19.6614</v>
      </c>
      <c r="AA17">
        <v>28.09872</v>
      </c>
      <c r="AB17">
        <v>43.635160999999997</v>
      </c>
      <c r="AC17">
        <v>31.709733</v>
      </c>
      <c r="AD17">
        <v>9.9151349999999994</v>
      </c>
      <c r="AE17">
        <v>53.905351000000003</v>
      </c>
      <c r="AF17">
        <v>8.7128639999999997</v>
      </c>
      <c r="AG17">
        <v>33.290011999999997</v>
      </c>
      <c r="AH17">
        <v>22.523078000000002</v>
      </c>
      <c r="AI17">
        <v>3.4724400000000002</v>
      </c>
      <c r="AJ17">
        <v>0</v>
      </c>
      <c r="AK17">
        <v>59.009957999999997</v>
      </c>
      <c r="AL17">
        <v>84.825999999999993</v>
      </c>
      <c r="AM17">
        <v>17.179061000000001</v>
      </c>
      <c r="AN17">
        <v>1.095648</v>
      </c>
      <c r="AO17">
        <v>0</v>
      </c>
      <c r="AP17">
        <v>8.1983999999999995</v>
      </c>
      <c r="AQ17">
        <v>27.555228</v>
      </c>
      <c r="AR17">
        <v>50.783999999999999</v>
      </c>
      <c r="AS17">
        <v>35.068227999999998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87.237197999999978</v>
      </c>
      <c r="BA17">
        <f t="shared" si="1"/>
        <v>3168.1607540000014</v>
      </c>
      <c r="BD17">
        <v>4.2938999999999998</v>
      </c>
      <c r="BE17">
        <v>0</v>
      </c>
      <c r="BF17">
        <v>0</v>
      </c>
      <c r="BG17">
        <v>0</v>
      </c>
      <c r="BH17">
        <v>2.3224999999999999E-2</v>
      </c>
      <c r="BI17">
        <v>0.819241</v>
      </c>
      <c r="BJ17">
        <v>0</v>
      </c>
      <c r="BK17">
        <v>0</v>
      </c>
      <c r="BL17">
        <v>0</v>
      </c>
      <c r="BM17">
        <v>1.9814999999999999E-2</v>
      </c>
      <c r="BN17">
        <v>0</v>
      </c>
      <c r="BO17">
        <v>2</v>
      </c>
      <c r="BP17">
        <v>1.1000000000000001</v>
      </c>
      <c r="BQ17">
        <v>3.542468</v>
      </c>
      <c r="BR17">
        <v>2.5514760000000001</v>
      </c>
      <c r="BS17">
        <v>1.62</v>
      </c>
      <c r="BT17">
        <v>0</v>
      </c>
      <c r="BU17">
        <v>2.9354909999999999</v>
      </c>
      <c r="BV17">
        <v>1.341844</v>
      </c>
      <c r="BW17">
        <v>9.33</v>
      </c>
      <c r="BX17">
        <v>4.2581249999999997</v>
      </c>
      <c r="BY17">
        <v>0.25</v>
      </c>
      <c r="BZ17">
        <v>1.9381029999999999</v>
      </c>
      <c r="CA17">
        <v>3.5116909999999999</v>
      </c>
      <c r="CB17">
        <v>0.82</v>
      </c>
      <c r="CC17">
        <v>0.84</v>
      </c>
      <c r="CD17">
        <v>0.42</v>
      </c>
      <c r="CE17">
        <v>0.88</v>
      </c>
      <c r="CF17">
        <v>0.21</v>
      </c>
      <c r="CG17">
        <v>3.42</v>
      </c>
      <c r="CH17">
        <v>0.43107600000000001</v>
      </c>
      <c r="CI17">
        <v>6.05</v>
      </c>
      <c r="CJ17">
        <v>1.94</v>
      </c>
      <c r="CK17">
        <v>1.85</v>
      </c>
      <c r="CL17">
        <v>5.313701</v>
      </c>
      <c r="CM17">
        <v>0.935114</v>
      </c>
      <c r="CN17">
        <v>3.5424669999999998</v>
      </c>
      <c r="CO17">
        <v>3.03</v>
      </c>
      <c r="CP17">
        <v>2.5259830000000001</v>
      </c>
      <c r="CQ17">
        <v>2.7933979999999998</v>
      </c>
      <c r="CR17">
        <v>2.38</v>
      </c>
      <c r="CS17">
        <v>2.406215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87.237197999999978</v>
      </c>
    </row>
    <row r="18" spans="1:114">
      <c r="A18" t="s">
        <v>60</v>
      </c>
      <c r="B18">
        <v>0</v>
      </c>
      <c r="C18">
        <v>0</v>
      </c>
      <c r="D18">
        <v>37.321136000000003</v>
      </c>
      <c r="E18">
        <v>0</v>
      </c>
      <c r="F18">
        <v>0</v>
      </c>
      <c r="G18">
        <v>70.283947999999995</v>
      </c>
      <c r="H18">
        <v>0</v>
      </c>
      <c r="I18">
        <v>0</v>
      </c>
      <c r="J18">
        <v>87.562894</v>
      </c>
      <c r="K18">
        <v>689.35378200000002</v>
      </c>
      <c r="L18">
        <v>503.90259200000003</v>
      </c>
      <c r="M18">
        <v>90.219114000000005</v>
      </c>
      <c r="N18">
        <v>120.694688</v>
      </c>
      <c r="O18">
        <v>126.520838</v>
      </c>
      <c r="P18">
        <v>144.02676099999999</v>
      </c>
      <c r="Q18">
        <v>22.193777000000001</v>
      </c>
      <c r="R18">
        <v>43.545976000000003</v>
      </c>
      <c r="S18">
        <v>26.963602000000002</v>
      </c>
      <c r="T18">
        <v>1.4276059999999999</v>
      </c>
      <c r="U18">
        <v>348.97500000000002</v>
      </c>
      <c r="V18">
        <v>18.07</v>
      </c>
      <c r="W18">
        <v>43.704000000000001</v>
      </c>
      <c r="X18">
        <v>147.515625</v>
      </c>
      <c r="Y18">
        <v>0</v>
      </c>
      <c r="Z18">
        <v>19.6614</v>
      </c>
      <c r="AA18">
        <v>28.09872</v>
      </c>
      <c r="AB18">
        <v>43.635160999999997</v>
      </c>
      <c r="AC18">
        <v>31.709733</v>
      </c>
      <c r="AD18">
        <v>9.9151349999999994</v>
      </c>
      <c r="AE18">
        <v>53.905351000000003</v>
      </c>
      <c r="AF18">
        <v>8.7128639999999997</v>
      </c>
      <c r="AG18">
        <v>33.290011999999997</v>
      </c>
      <c r="AH18">
        <v>22.523078000000002</v>
      </c>
      <c r="AI18">
        <v>18.05669</v>
      </c>
      <c r="AJ18">
        <v>0</v>
      </c>
      <c r="AK18">
        <v>59.009957999999997</v>
      </c>
      <c r="AL18">
        <v>66.233999999999995</v>
      </c>
      <c r="AM18">
        <v>17.179061000000001</v>
      </c>
      <c r="AN18">
        <v>1.095648</v>
      </c>
      <c r="AO18">
        <v>0</v>
      </c>
      <c r="AP18">
        <v>0.51239999999999997</v>
      </c>
      <c r="AQ18">
        <v>18.370152000000001</v>
      </c>
      <c r="AR18">
        <v>50.783999999999999</v>
      </c>
      <c r="AS18">
        <v>35.068227999999998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87.237197999999978</v>
      </c>
      <c r="BA18">
        <f t="shared" si="1"/>
        <v>3147.2819280000008</v>
      </c>
      <c r="BD18">
        <v>4.2938999999999998</v>
      </c>
      <c r="BE18">
        <v>0</v>
      </c>
      <c r="BF18">
        <v>0</v>
      </c>
      <c r="BG18">
        <v>0</v>
      </c>
      <c r="BH18">
        <v>2.3224999999999999E-2</v>
      </c>
      <c r="BI18">
        <v>0.819241</v>
      </c>
      <c r="BJ18">
        <v>0</v>
      </c>
      <c r="BK18">
        <v>0</v>
      </c>
      <c r="BL18">
        <v>0</v>
      </c>
      <c r="BM18">
        <v>1.9814999999999999E-2</v>
      </c>
      <c r="BN18">
        <v>0</v>
      </c>
      <c r="BO18">
        <v>2</v>
      </c>
      <c r="BP18">
        <v>1.1000000000000001</v>
      </c>
      <c r="BQ18">
        <v>3.542468</v>
      </c>
      <c r="BR18">
        <v>2.5514760000000001</v>
      </c>
      <c r="BS18">
        <v>1.62</v>
      </c>
      <c r="BT18">
        <v>0</v>
      </c>
      <c r="BU18">
        <v>2.9354909999999999</v>
      </c>
      <c r="BV18">
        <v>1.341844</v>
      </c>
      <c r="BW18">
        <v>9.33</v>
      </c>
      <c r="BX18">
        <v>4.2581249999999997</v>
      </c>
      <c r="BY18">
        <v>0.25</v>
      </c>
      <c r="BZ18">
        <v>1.9381029999999999</v>
      </c>
      <c r="CA18">
        <v>3.5116909999999999</v>
      </c>
      <c r="CB18">
        <v>0.82</v>
      </c>
      <c r="CC18">
        <v>0.84</v>
      </c>
      <c r="CD18">
        <v>0.42</v>
      </c>
      <c r="CE18">
        <v>0.88</v>
      </c>
      <c r="CF18">
        <v>0.21</v>
      </c>
      <c r="CG18">
        <v>3.42</v>
      </c>
      <c r="CH18">
        <v>0.43107600000000001</v>
      </c>
      <c r="CI18">
        <v>6.05</v>
      </c>
      <c r="CJ18">
        <v>1.94</v>
      </c>
      <c r="CK18">
        <v>1.85</v>
      </c>
      <c r="CL18">
        <v>5.313701</v>
      </c>
      <c r="CM18">
        <v>0.935114</v>
      </c>
      <c r="CN18">
        <v>3.5424669999999998</v>
      </c>
      <c r="CO18">
        <v>3.03</v>
      </c>
      <c r="CP18">
        <v>2.5259830000000001</v>
      </c>
      <c r="CQ18">
        <v>2.7933979999999998</v>
      </c>
      <c r="CR18">
        <v>2.38</v>
      </c>
      <c r="CS18">
        <v>2.406215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87.237197999999978</v>
      </c>
    </row>
    <row r="19" spans="1:114">
      <c r="A19" t="s">
        <v>61</v>
      </c>
      <c r="B19">
        <v>0</v>
      </c>
      <c r="C19">
        <v>0</v>
      </c>
      <c r="D19">
        <v>37.321136000000003</v>
      </c>
      <c r="E19">
        <v>0</v>
      </c>
      <c r="F19">
        <v>0</v>
      </c>
      <c r="G19">
        <v>70.283947999999995</v>
      </c>
      <c r="H19">
        <v>0</v>
      </c>
      <c r="I19">
        <v>0</v>
      </c>
      <c r="J19">
        <v>87.562894</v>
      </c>
      <c r="K19">
        <v>689.35378200000002</v>
      </c>
      <c r="L19">
        <v>503.90259200000003</v>
      </c>
      <c r="M19">
        <v>90.219114000000005</v>
      </c>
      <c r="N19">
        <v>120.694688</v>
      </c>
      <c r="O19">
        <v>126.520838</v>
      </c>
      <c r="P19">
        <v>144.02676099999999</v>
      </c>
      <c r="Q19">
        <v>22.193777000000001</v>
      </c>
      <c r="R19">
        <v>43.545976000000003</v>
      </c>
      <c r="S19">
        <v>26.963602000000002</v>
      </c>
      <c r="T19">
        <v>1.4276059999999999</v>
      </c>
      <c r="U19">
        <v>348.97500000000002</v>
      </c>
      <c r="V19">
        <v>18.07</v>
      </c>
      <c r="W19">
        <v>43.704000000000001</v>
      </c>
      <c r="X19">
        <v>147.515625</v>
      </c>
      <c r="Y19">
        <v>0</v>
      </c>
      <c r="Z19">
        <v>19.6614</v>
      </c>
      <c r="AA19">
        <v>28.09872</v>
      </c>
      <c r="AB19">
        <v>43.635160999999997</v>
      </c>
      <c r="AC19">
        <v>31.709733</v>
      </c>
      <c r="AD19">
        <v>9.9151349999999994</v>
      </c>
      <c r="AE19">
        <v>53.905351000000003</v>
      </c>
      <c r="AF19">
        <v>8.7128639999999997</v>
      </c>
      <c r="AG19">
        <v>33.290011999999997</v>
      </c>
      <c r="AH19">
        <v>22.523078000000002</v>
      </c>
      <c r="AI19">
        <v>18.05669</v>
      </c>
      <c r="AJ19">
        <v>0</v>
      </c>
      <c r="AK19">
        <v>59.009957999999997</v>
      </c>
      <c r="AL19">
        <v>66.233999999999995</v>
      </c>
      <c r="AM19">
        <v>17.179061000000001</v>
      </c>
      <c r="AN19">
        <v>1.095648</v>
      </c>
      <c r="AO19">
        <v>0</v>
      </c>
      <c r="AP19">
        <v>0.51239999999999997</v>
      </c>
      <c r="AQ19">
        <v>18.370152000000001</v>
      </c>
      <c r="AR19">
        <v>50.783999999999999</v>
      </c>
      <c r="AS19">
        <v>35.068227999999998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87.247197999999969</v>
      </c>
      <c r="BA19">
        <f t="shared" si="1"/>
        <v>3147.291928000001</v>
      </c>
      <c r="BD19">
        <v>4.2938999999999998</v>
      </c>
      <c r="BE19">
        <v>0</v>
      </c>
      <c r="BF19">
        <v>0</v>
      </c>
      <c r="BG19">
        <v>0</v>
      </c>
      <c r="BH19">
        <v>2.3224999999999999E-2</v>
      </c>
      <c r="BI19">
        <v>0.819241</v>
      </c>
      <c r="BJ19">
        <v>0</v>
      </c>
      <c r="BK19">
        <v>0</v>
      </c>
      <c r="BL19">
        <v>0</v>
      </c>
      <c r="BM19">
        <v>1.9814999999999999E-2</v>
      </c>
      <c r="BN19">
        <v>0</v>
      </c>
      <c r="BO19">
        <v>2</v>
      </c>
      <c r="BP19">
        <v>1.1000000000000001</v>
      </c>
      <c r="BQ19">
        <v>3.542468</v>
      </c>
      <c r="BR19">
        <v>2.5514760000000001</v>
      </c>
      <c r="BS19">
        <v>1.62</v>
      </c>
      <c r="BT19">
        <v>0</v>
      </c>
      <c r="BU19">
        <v>2.9354909999999999</v>
      </c>
      <c r="BV19">
        <v>1.341844</v>
      </c>
      <c r="BW19">
        <v>9.33</v>
      </c>
      <c r="BX19">
        <v>4.2581249999999997</v>
      </c>
      <c r="BY19">
        <v>0.25</v>
      </c>
      <c r="BZ19">
        <v>1.9381029999999999</v>
      </c>
      <c r="CA19">
        <v>3.5116909999999999</v>
      </c>
      <c r="CB19">
        <v>0.82</v>
      </c>
      <c r="CC19">
        <v>0.84</v>
      </c>
      <c r="CD19">
        <v>0.42</v>
      </c>
      <c r="CE19">
        <v>0.88</v>
      </c>
      <c r="CF19">
        <v>0.22</v>
      </c>
      <c r="CG19">
        <v>3.42</v>
      </c>
      <c r="CH19">
        <v>0.43107600000000001</v>
      </c>
      <c r="CI19">
        <v>6.05</v>
      </c>
      <c r="CJ19">
        <v>1.94</v>
      </c>
      <c r="CK19">
        <v>1.85</v>
      </c>
      <c r="CL19">
        <v>5.313701</v>
      </c>
      <c r="CM19">
        <v>0.935114</v>
      </c>
      <c r="CN19">
        <v>3.5424669999999998</v>
      </c>
      <c r="CO19">
        <v>3.03</v>
      </c>
      <c r="CP19">
        <v>2.5259830000000001</v>
      </c>
      <c r="CQ19">
        <v>2.7933979999999998</v>
      </c>
      <c r="CR19">
        <v>2.38</v>
      </c>
      <c r="CS19">
        <v>2.406215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87.247197999999969</v>
      </c>
    </row>
    <row r="20" spans="1:114">
      <c r="A20" t="s">
        <v>62</v>
      </c>
      <c r="B20">
        <v>0</v>
      </c>
      <c r="C20">
        <v>0</v>
      </c>
      <c r="D20">
        <v>37.321136000000003</v>
      </c>
      <c r="E20">
        <v>0</v>
      </c>
      <c r="F20">
        <v>0</v>
      </c>
      <c r="G20">
        <v>70.283947999999995</v>
      </c>
      <c r="H20">
        <v>0</v>
      </c>
      <c r="I20">
        <v>0</v>
      </c>
      <c r="J20">
        <v>87.562894</v>
      </c>
      <c r="K20">
        <v>689.35378200000002</v>
      </c>
      <c r="L20">
        <v>503.90259200000003</v>
      </c>
      <c r="M20">
        <v>90.219114000000005</v>
      </c>
      <c r="N20">
        <v>120.694688</v>
      </c>
      <c r="O20">
        <v>126.520838</v>
      </c>
      <c r="P20">
        <v>144.02676099999999</v>
      </c>
      <c r="Q20">
        <v>22.193777000000001</v>
      </c>
      <c r="R20">
        <v>43.545976000000003</v>
      </c>
      <c r="S20">
        <v>26.963602000000002</v>
      </c>
      <c r="T20">
        <v>1.4276059999999999</v>
      </c>
      <c r="U20">
        <v>348.97500000000002</v>
      </c>
      <c r="V20">
        <v>18.07</v>
      </c>
      <c r="W20">
        <v>43.704000000000001</v>
      </c>
      <c r="X20">
        <v>147.515625</v>
      </c>
      <c r="Y20">
        <v>0</v>
      </c>
      <c r="Z20">
        <v>19.6614</v>
      </c>
      <c r="AA20">
        <v>28.09872</v>
      </c>
      <c r="AB20">
        <v>43.635160999999997</v>
      </c>
      <c r="AC20">
        <v>31.709733</v>
      </c>
      <c r="AD20">
        <v>9.9151349999999994</v>
      </c>
      <c r="AE20">
        <v>53.905351000000003</v>
      </c>
      <c r="AF20">
        <v>8.7128639999999997</v>
      </c>
      <c r="AG20">
        <v>33.290011999999997</v>
      </c>
      <c r="AH20">
        <v>22.523078000000002</v>
      </c>
      <c r="AI20">
        <v>18.05669</v>
      </c>
      <c r="AJ20">
        <v>0</v>
      </c>
      <c r="AK20">
        <v>59.009957999999997</v>
      </c>
      <c r="AL20">
        <v>66.233999999999995</v>
      </c>
      <c r="AM20">
        <v>17.179061000000001</v>
      </c>
      <c r="AN20">
        <v>1.095648</v>
      </c>
      <c r="AO20">
        <v>0</v>
      </c>
      <c r="AP20">
        <v>0.51239999999999997</v>
      </c>
      <c r="AQ20">
        <v>9.1850760000000005</v>
      </c>
      <c r="AR20">
        <v>50.783999999999999</v>
      </c>
      <c r="AS20">
        <v>35.068227999999998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87.247197999999969</v>
      </c>
      <c r="BA20">
        <f t="shared" si="1"/>
        <v>3138.1068520000013</v>
      </c>
      <c r="BD20">
        <v>4.2938999999999998</v>
      </c>
      <c r="BE20">
        <v>0</v>
      </c>
      <c r="BF20">
        <v>0</v>
      </c>
      <c r="BG20">
        <v>0</v>
      </c>
      <c r="BH20">
        <v>2.3224999999999999E-2</v>
      </c>
      <c r="BI20">
        <v>0.819241</v>
      </c>
      <c r="BJ20">
        <v>0</v>
      </c>
      <c r="BK20">
        <v>0</v>
      </c>
      <c r="BL20">
        <v>0</v>
      </c>
      <c r="BM20">
        <v>1.9814999999999999E-2</v>
      </c>
      <c r="BN20">
        <v>0</v>
      </c>
      <c r="BO20">
        <v>2</v>
      </c>
      <c r="BP20">
        <v>1.1000000000000001</v>
      </c>
      <c r="BQ20">
        <v>3.542468</v>
      </c>
      <c r="BR20">
        <v>2.5514760000000001</v>
      </c>
      <c r="BS20">
        <v>1.62</v>
      </c>
      <c r="BT20">
        <v>0</v>
      </c>
      <c r="BU20">
        <v>2.9354909999999999</v>
      </c>
      <c r="BV20">
        <v>1.341844</v>
      </c>
      <c r="BW20">
        <v>9.33</v>
      </c>
      <c r="BX20">
        <v>4.2581249999999997</v>
      </c>
      <c r="BY20">
        <v>0.25</v>
      </c>
      <c r="BZ20">
        <v>1.9381029999999999</v>
      </c>
      <c r="CA20">
        <v>3.5116909999999999</v>
      </c>
      <c r="CB20">
        <v>0.82</v>
      </c>
      <c r="CC20">
        <v>0.84</v>
      </c>
      <c r="CD20">
        <v>0.42</v>
      </c>
      <c r="CE20">
        <v>0.88</v>
      </c>
      <c r="CF20">
        <v>0.22</v>
      </c>
      <c r="CG20">
        <v>3.42</v>
      </c>
      <c r="CH20">
        <v>0.43107600000000001</v>
      </c>
      <c r="CI20">
        <v>6.05</v>
      </c>
      <c r="CJ20">
        <v>1.94</v>
      </c>
      <c r="CK20">
        <v>1.85</v>
      </c>
      <c r="CL20">
        <v>5.313701</v>
      </c>
      <c r="CM20">
        <v>0.935114</v>
      </c>
      <c r="CN20">
        <v>3.5424669999999998</v>
      </c>
      <c r="CO20">
        <v>3.03</v>
      </c>
      <c r="CP20">
        <v>2.5259830000000001</v>
      </c>
      <c r="CQ20">
        <v>2.7933979999999998</v>
      </c>
      <c r="CR20">
        <v>2.38</v>
      </c>
      <c r="CS20">
        <v>2.406215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87.247197999999969</v>
      </c>
    </row>
    <row r="21" spans="1:114">
      <c r="A21" t="s">
        <v>63</v>
      </c>
      <c r="B21">
        <v>0</v>
      </c>
      <c r="C21">
        <v>0</v>
      </c>
      <c r="D21">
        <v>37.321136000000003</v>
      </c>
      <c r="E21">
        <v>0</v>
      </c>
      <c r="F21">
        <v>0</v>
      </c>
      <c r="G21">
        <v>70.283947999999995</v>
      </c>
      <c r="H21">
        <v>0</v>
      </c>
      <c r="I21">
        <v>0</v>
      </c>
      <c r="J21">
        <v>87.562894</v>
      </c>
      <c r="K21">
        <v>689.35378200000002</v>
      </c>
      <c r="L21">
        <v>503.90259200000003</v>
      </c>
      <c r="M21">
        <v>90.219114000000005</v>
      </c>
      <c r="N21">
        <v>120.694688</v>
      </c>
      <c r="O21">
        <v>126.520838</v>
      </c>
      <c r="P21">
        <v>144.02676099999999</v>
      </c>
      <c r="Q21">
        <v>21.194998999999999</v>
      </c>
      <c r="R21">
        <v>43.545976000000003</v>
      </c>
      <c r="S21">
        <v>26.963602000000002</v>
      </c>
      <c r="T21">
        <v>1.4276059999999999</v>
      </c>
      <c r="U21">
        <v>348.97500000000002</v>
      </c>
      <c r="V21">
        <v>18.07</v>
      </c>
      <c r="W21">
        <v>43.704000000000001</v>
      </c>
      <c r="X21">
        <v>147.515625</v>
      </c>
      <c r="Y21">
        <v>0</v>
      </c>
      <c r="Z21">
        <v>19.6614</v>
      </c>
      <c r="AA21">
        <v>28.09872</v>
      </c>
      <c r="AB21">
        <v>43.635160999999997</v>
      </c>
      <c r="AC21">
        <v>31.709733</v>
      </c>
      <c r="AD21">
        <v>9.9151349999999994</v>
      </c>
      <c r="AE21">
        <v>53.905351000000003</v>
      </c>
      <c r="AF21">
        <v>8.7128639999999997</v>
      </c>
      <c r="AG21">
        <v>33.290011999999997</v>
      </c>
      <c r="AH21">
        <v>22.523078000000002</v>
      </c>
      <c r="AI21">
        <v>18.05669</v>
      </c>
      <c r="AJ21">
        <v>0</v>
      </c>
      <c r="AK21">
        <v>59.009957999999997</v>
      </c>
      <c r="AL21">
        <v>66.233999999999995</v>
      </c>
      <c r="AM21">
        <v>17.179061000000001</v>
      </c>
      <c r="AN21">
        <v>1.095648</v>
      </c>
      <c r="AO21">
        <v>0</v>
      </c>
      <c r="AP21">
        <v>0.51239999999999997</v>
      </c>
      <c r="AQ21">
        <v>0</v>
      </c>
      <c r="AR21">
        <v>50.783999999999999</v>
      </c>
      <c r="AS21">
        <v>35.068227999999998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87.281226999999973</v>
      </c>
      <c r="BA21">
        <f t="shared" si="1"/>
        <v>3127.9570270000008</v>
      </c>
      <c r="BD21">
        <v>4.2938999999999998</v>
      </c>
      <c r="BE21">
        <v>0</v>
      </c>
      <c r="BF21">
        <v>0</v>
      </c>
      <c r="BG21">
        <v>0</v>
      </c>
      <c r="BH21">
        <v>2.3411000000000001E-2</v>
      </c>
      <c r="BI21">
        <v>0.819241</v>
      </c>
      <c r="BJ21">
        <v>0</v>
      </c>
      <c r="BK21">
        <v>0</v>
      </c>
      <c r="BL21">
        <v>0</v>
      </c>
      <c r="BM21">
        <v>1.9814999999999999E-2</v>
      </c>
      <c r="BN21">
        <v>0</v>
      </c>
      <c r="BO21">
        <v>2</v>
      </c>
      <c r="BP21">
        <v>1.1000000000000001</v>
      </c>
      <c r="BQ21">
        <v>3.542468</v>
      </c>
      <c r="BR21">
        <v>2.5514760000000001</v>
      </c>
      <c r="BS21">
        <v>1.62</v>
      </c>
      <c r="BT21">
        <v>0</v>
      </c>
      <c r="BU21">
        <v>2.9693339999999999</v>
      </c>
      <c r="BV21">
        <v>1.341844</v>
      </c>
      <c r="BW21">
        <v>9.33</v>
      </c>
      <c r="BX21">
        <v>4.2581249999999997</v>
      </c>
      <c r="BY21">
        <v>0.25</v>
      </c>
      <c r="BZ21">
        <v>1.9381029999999999</v>
      </c>
      <c r="CA21">
        <v>3.5116909999999999</v>
      </c>
      <c r="CB21">
        <v>0.82</v>
      </c>
      <c r="CC21">
        <v>0.84</v>
      </c>
      <c r="CD21">
        <v>0.42</v>
      </c>
      <c r="CE21">
        <v>0.88</v>
      </c>
      <c r="CF21">
        <v>0.22</v>
      </c>
      <c r="CG21">
        <v>3.42</v>
      </c>
      <c r="CH21">
        <v>0.43107600000000001</v>
      </c>
      <c r="CI21">
        <v>6.05</v>
      </c>
      <c r="CJ21">
        <v>1.94</v>
      </c>
      <c r="CK21">
        <v>1.85</v>
      </c>
      <c r="CL21">
        <v>5.313701</v>
      </c>
      <c r="CM21">
        <v>0.935114</v>
      </c>
      <c r="CN21">
        <v>3.5424669999999998</v>
      </c>
      <c r="CO21">
        <v>3.03</v>
      </c>
      <c r="CP21">
        <v>2.5259830000000001</v>
      </c>
      <c r="CQ21">
        <v>2.7933979999999998</v>
      </c>
      <c r="CR21">
        <v>2.38</v>
      </c>
      <c r="CS21">
        <v>2.406215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87.281226999999973</v>
      </c>
    </row>
    <row r="22" spans="1:114">
      <c r="A22" t="s">
        <v>64</v>
      </c>
      <c r="B22">
        <v>0</v>
      </c>
      <c r="C22">
        <v>0</v>
      </c>
      <c r="D22">
        <v>37.321136000000003</v>
      </c>
      <c r="E22">
        <v>0</v>
      </c>
      <c r="F22">
        <v>0</v>
      </c>
      <c r="G22">
        <v>70.283947999999995</v>
      </c>
      <c r="H22">
        <v>0</v>
      </c>
      <c r="I22">
        <v>0</v>
      </c>
      <c r="J22">
        <v>87.562894</v>
      </c>
      <c r="K22">
        <v>689.35378200000002</v>
      </c>
      <c r="L22">
        <v>503.90259200000003</v>
      </c>
      <c r="M22">
        <v>90.219114000000005</v>
      </c>
      <c r="N22">
        <v>120.694688</v>
      </c>
      <c r="O22">
        <v>126.520838</v>
      </c>
      <c r="P22">
        <v>144.02676099999999</v>
      </c>
      <c r="Q22">
        <v>21.194998999999999</v>
      </c>
      <c r="R22">
        <v>43.545976000000003</v>
      </c>
      <c r="S22">
        <v>26.963602000000002</v>
      </c>
      <c r="T22">
        <v>1.4276059999999999</v>
      </c>
      <c r="U22">
        <v>348.97500000000002</v>
      </c>
      <c r="V22">
        <v>18.07</v>
      </c>
      <c r="W22">
        <v>43.704000000000001</v>
      </c>
      <c r="X22">
        <v>147.515625</v>
      </c>
      <c r="Y22">
        <v>0</v>
      </c>
      <c r="Z22">
        <v>19.6614</v>
      </c>
      <c r="AA22">
        <v>28.09872</v>
      </c>
      <c r="AB22">
        <v>43.635160999999997</v>
      </c>
      <c r="AC22">
        <v>31.709733</v>
      </c>
      <c r="AD22">
        <v>9.9151349999999994</v>
      </c>
      <c r="AE22">
        <v>53.905351000000003</v>
      </c>
      <c r="AF22">
        <v>8.7128639999999997</v>
      </c>
      <c r="AG22">
        <v>33.290011999999997</v>
      </c>
      <c r="AH22">
        <v>22.523078000000002</v>
      </c>
      <c r="AI22">
        <v>18.05669</v>
      </c>
      <c r="AJ22">
        <v>0</v>
      </c>
      <c r="AK22">
        <v>59.009957999999997</v>
      </c>
      <c r="AL22">
        <v>66.233999999999995</v>
      </c>
      <c r="AM22">
        <v>17.179061000000001</v>
      </c>
      <c r="AN22">
        <v>1.095648</v>
      </c>
      <c r="AO22">
        <v>0</v>
      </c>
      <c r="AP22">
        <v>0.51239999999999997</v>
      </c>
      <c r="AQ22">
        <v>0</v>
      </c>
      <c r="AR22">
        <v>50.783999999999999</v>
      </c>
      <c r="AS22">
        <v>35.068227999999998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87.281226999999973</v>
      </c>
      <c r="BA22">
        <f t="shared" si="1"/>
        <v>3127.9570270000008</v>
      </c>
      <c r="BD22">
        <v>4.2938999999999998</v>
      </c>
      <c r="BE22">
        <v>0</v>
      </c>
      <c r="BF22">
        <v>0</v>
      </c>
      <c r="BG22">
        <v>0</v>
      </c>
      <c r="BH22">
        <v>2.3411000000000001E-2</v>
      </c>
      <c r="BI22">
        <v>0.819241</v>
      </c>
      <c r="BJ22">
        <v>0</v>
      </c>
      <c r="BK22">
        <v>0</v>
      </c>
      <c r="BL22">
        <v>0</v>
      </c>
      <c r="BM22">
        <v>1.9814999999999999E-2</v>
      </c>
      <c r="BN22">
        <v>0</v>
      </c>
      <c r="BO22">
        <v>2</v>
      </c>
      <c r="BP22">
        <v>1.1000000000000001</v>
      </c>
      <c r="BQ22">
        <v>3.542468</v>
      </c>
      <c r="BR22">
        <v>2.5514760000000001</v>
      </c>
      <c r="BS22">
        <v>1.62</v>
      </c>
      <c r="BT22">
        <v>0</v>
      </c>
      <c r="BU22">
        <v>2.9693339999999999</v>
      </c>
      <c r="BV22">
        <v>1.341844</v>
      </c>
      <c r="BW22">
        <v>9.33</v>
      </c>
      <c r="BX22">
        <v>4.2581249999999997</v>
      </c>
      <c r="BY22">
        <v>0.25</v>
      </c>
      <c r="BZ22">
        <v>1.9381029999999999</v>
      </c>
      <c r="CA22">
        <v>3.5116909999999999</v>
      </c>
      <c r="CB22">
        <v>0.82</v>
      </c>
      <c r="CC22">
        <v>0.84</v>
      </c>
      <c r="CD22">
        <v>0.42</v>
      </c>
      <c r="CE22">
        <v>0.88</v>
      </c>
      <c r="CF22">
        <v>0.22</v>
      </c>
      <c r="CG22">
        <v>3.42</v>
      </c>
      <c r="CH22">
        <v>0.43107600000000001</v>
      </c>
      <c r="CI22">
        <v>6.05</v>
      </c>
      <c r="CJ22">
        <v>1.94</v>
      </c>
      <c r="CK22">
        <v>1.85</v>
      </c>
      <c r="CL22">
        <v>5.313701</v>
      </c>
      <c r="CM22">
        <v>0.935114</v>
      </c>
      <c r="CN22">
        <v>3.5424669999999998</v>
      </c>
      <c r="CO22">
        <v>3.03</v>
      </c>
      <c r="CP22">
        <v>2.5259830000000001</v>
      </c>
      <c r="CQ22">
        <v>2.7933979999999998</v>
      </c>
      <c r="CR22">
        <v>2.38</v>
      </c>
      <c r="CS22">
        <v>2.406215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87.281226999999973</v>
      </c>
    </row>
    <row r="23" spans="1:114">
      <c r="A23" t="s">
        <v>65</v>
      </c>
      <c r="B23">
        <v>0</v>
      </c>
      <c r="C23">
        <v>0</v>
      </c>
      <c r="D23">
        <v>37.321136000000003</v>
      </c>
      <c r="E23">
        <v>0</v>
      </c>
      <c r="F23">
        <v>0</v>
      </c>
      <c r="G23">
        <v>70.283947999999995</v>
      </c>
      <c r="H23">
        <v>0</v>
      </c>
      <c r="I23">
        <v>0</v>
      </c>
      <c r="J23">
        <v>87.562894</v>
      </c>
      <c r="K23">
        <v>689.35378200000002</v>
      </c>
      <c r="L23">
        <v>503.90259200000003</v>
      </c>
      <c r="M23">
        <v>90.219114000000005</v>
      </c>
      <c r="N23">
        <v>120.694688</v>
      </c>
      <c r="O23">
        <v>126.520838</v>
      </c>
      <c r="P23">
        <v>144.02676099999999</v>
      </c>
      <c r="Q23">
        <v>21.194998999999999</v>
      </c>
      <c r="R23">
        <v>43.545976000000003</v>
      </c>
      <c r="S23">
        <v>26.963602000000002</v>
      </c>
      <c r="T23">
        <v>1.4276059999999999</v>
      </c>
      <c r="U23">
        <v>348.97500000000002</v>
      </c>
      <c r="V23">
        <v>18.07</v>
      </c>
      <c r="W23">
        <v>43.704000000000001</v>
      </c>
      <c r="X23">
        <v>147.515625</v>
      </c>
      <c r="Y23">
        <v>0</v>
      </c>
      <c r="Z23">
        <v>19.6614</v>
      </c>
      <c r="AA23">
        <v>42.14808</v>
      </c>
      <c r="AB23">
        <v>43.635160999999997</v>
      </c>
      <c r="AC23">
        <v>31.709733</v>
      </c>
      <c r="AD23">
        <v>9.9151349999999994</v>
      </c>
      <c r="AE23">
        <v>53.905351000000003</v>
      </c>
      <c r="AF23">
        <v>8.7128639999999997</v>
      </c>
      <c r="AG23">
        <v>33.290011999999997</v>
      </c>
      <c r="AH23">
        <v>25.287274</v>
      </c>
      <c r="AI23">
        <v>54.170071999999998</v>
      </c>
      <c r="AJ23">
        <v>0</v>
      </c>
      <c r="AK23">
        <v>59.009957999999997</v>
      </c>
      <c r="AL23">
        <v>66.233999999999995</v>
      </c>
      <c r="AM23">
        <v>17.179061000000001</v>
      </c>
      <c r="AN23">
        <v>1.095648</v>
      </c>
      <c r="AO23">
        <v>0</v>
      </c>
      <c r="AP23">
        <v>1.1529</v>
      </c>
      <c r="AQ23">
        <v>0</v>
      </c>
      <c r="AR23">
        <v>52.991999999999997</v>
      </c>
      <c r="AS23">
        <v>35.068227999999998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87.337761999999984</v>
      </c>
      <c r="BA23">
        <f t="shared" si="1"/>
        <v>3183.7890000000007</v>
      </c>
      <c r="BD23">
        <v>4.2938999999999998</v>
      </c>
      <c r="BE23">
        <v>0</v>
      </c>
      <c r="BF23">
        <v>0</v>
      </c>
      <c r="BG23">
        <v>0</v>
      </c>
      <c r="BH23">
        <v>2.3411000000000001E-2</v>
      </c>
      <c r="BI23">
        <v>0.819241</v>
      </c>
      <c r="BJ23">
        <v>0</v>
      </c>
      <c r="BK23">
        <v>0</v>
      </c>
      <c r="BL23">
        <v>0</v>
      </c>
      <c r="BM23">
        <v>1.9814999999999999E-2</v>
      </c>
      <c r="BN23">
        <v>0</v>
      </c>
      <c r="BO23">
        <v>2</v>
      </c>
      <c r="BP23">
        <v>1.1000000000000001</v>
      </c>
      <c r="BQ23">
        <v>3.542468</v>
      </c>
      <c r="BR23">
        <v>2.5514760000000001</v>
      </c>
      <c r="BS23">
        <v>1.62</v>
      </c>
      <c r="BT23">
        <v>0</v>
      </c>
      <c r="BU23">
        <v>2.9693339999999999</v>
      </c>
      <c r="BV23">
        <v>1.341844</v>
      </c>
      <c r="BW23">
        <v>9.33</v>
      </c>
      <c r="BX23">
        <v>4.2581249999999997</v>
      </c>
      <c r="BY23">
        <v>0.25</v>
      </c>
      <c r="BZ23">
        <v>1.9381029999999999</v>
      </c>
      <c r="CA23">
        <v>3.5116909999999999</v>
      </c>
      <c r="CB23">
        <v>0.82</v>
      </c>
      <c r="CC23">
        <v>0.84</v>
      </c>
      <c r="CD23">
        <v>0.42</v>
      </c>
      <c r="CE23">
        <v>0.88</v>
      </c>
      <c r="CF23">
        <v>0.22</v>
      </c>
      <c r="CG23">
        <v>3.42</v>
      </c>
      <c r="CH23">
        <v>0.48761100000000002</v>
      </c>
      <c r="CI23">
        <v>6.05</v>
      </c>
      <c r="CJ23">
        <v>1.94</v>
      </c>
      <c r="CK23">
        <v>1.85</v>
      </c>
      <c r="CL23">
        <v>5.313701</v>
      </c>
      <c r="CM23">
        <v>0.935114</v>
      </c>
      <c r="CN23">
        <v>3.5424669999999998</v>
      </c>
      <c r="CO23">
        <v>3.03</v>
      </c>
      <c r="CP23">
        <v>2.5259830000000001</v>
      </c>
      <c r="CQ23">
        <v>2.7933979999999998</v>
      </c>
      <c r="CR23">
        <v>2.38</v>
      </c>
      <c r="CS23">
        <v>2.406215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87.337761999999984</v>
      </c>
    </row>
    <row r="24" spans="1:114">
      <c r="A24" t="s">
        <v>66</v>
      </c>
      <c r="B24">
        <v>0</v>
      </c>
      <c r="C24">
        <v>0</v>
      </c>
      <c r="D24">
        <v>37.321136000000003</v>
      </c>
      <c r="E24">
        <v>0</v>
      </c>
      <c r="F24">
        <v>0</v>
      </c>
      <c r="G24">
        <v>70.283947999999995</v>
      </c>
      <c r="H24">
        <v>0</v>
      </c>
      <c r="I24">
        <v>0</v>
      </c>
      <c r="J24">
        <v>87.562894</v>
      </c>
      <c r="K24">
        <v>689.35378200000002</v>
      </c>
      <c r="L24">
        <v>503.90259200000003</v>
      </c>
      <c r="M24">
        <v>90.219114000000005</v>
      </c>
      <c r="N24">
        <v>120.694688</v>
      </c>
      <c r="O24">
        <v>126.520838</v>
      </c>
      <c r="P24">
        <v>144.02676099999999</v>
      </c>
      <c r="Q24">
        <v>21.194998999999999</v>
      </c>
      <c r="R24">
        <v>43.545976000000003</v>
      </c>
      <c r="S24">
        <v>26.963602000000002</v>
      </c>
      <c r="T24">
        <v>1.4276059999999999</v>
      </c>
      <c r="U24">
        <v>348.97500000000002</v>
      </c>
      <c r="V24">
        <v>18.07</v>
      </c>
      <c r="W24">
        <v>43.704000000000001</v>
      </c>
      <c r="X24">
        <v>147.515625</v>
      </c>
      <c r="Y24">
        <v>0</v>
      </c>
      <c r="Z24">
        <v>19.6614</v>
      </c>
      <c r="AA24">
        <v>42.14808</v>
      </c>
      <c r="AB24">
        <v>43.635160999999997</v>
      </c>
      <c r="AC24">
        <v>31.709733</v>
      </c>
      <c r="AD24">
        <v>19.830272000000001</v>
      </c>
      <c r="AE24">
        <v>53.905351000000003</v>
      </c>
      <c r="AF24">
        <v>8.7128639999999997</v>
      </c>
      <c r="AG24">
        <v>33.290011999999997</v>
      </c>
      <c r="AH24">
        <v>50.574550000000002</v>
      </c>
      <c r="AI24">
        <v>54.170071999999998</v>
      </c>
      <c r="AJ24">
        <v>0</v>
      </c>
      <c r="AK24">
        <v>59.009957999999997</v>
      </c>
      <c r="AL24">
        <v>66.233999999999995</v>
      </c>
      <c r="AM24">
        <v>17.179061000000001</v>
      </c>
      <c r="AN24">
        <v>1.095648</v>
      </c>
      <c r="AO24">
        <v>0</v>
      </c>
      <c r="AP24">
        <v>1.1529</v>
      </c>
      <c r="AQ24">
        <v>0</v>
      </c>
      <c r="AR24">
        <v>52.991999999999997</v>
      </c>
      <c r="AS24">
        <v>35.068227999999998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87.825371999999973</v>
      </c>
      <c r="BA24">
        <f t="shared" si="1"/>
        <v>3219.4790230000003</v>
      </c>
      <c r="BD24">
        <v>4.2938999999999998</v>
      </c>
      <c r="BE24">
        <v>0</v>
      </c>
      <c r="BF24">
        <v>0</v>
      </c>
      <c r="BG24">
        <v>0</v>
      </c>
      <c r="BH24">
        <v>2.3411000000000001E-2</v>
      </c>
      <c r="BI24">
        <v>0.819241</v>
      </c>
      <c r="BJ24">
        <v>0</v>
      </c>
      <c r="BK24">
        <v>0</v>
      </c>
      <c r="BL24">
        <v>0</v>
      </c>
      <c r="BM24">
        <v>1.9814999999999999E-2</v>
      </c>
      <c r="BN24">
        <v>0</v>
      </c>
      <c r="BO24">
        <v>2</v>
      </c>
      <c r="BP24">
        <v>1.1000000000000001</v>
      </c>
      <c r="BQ24">
        <v>3.542468</v>
      </c>
      <c r="BR24">
        <v>2.5514760000000001</v>
      </c>
      <c r="BS24">
        <v>1.62</v>
      </c>
      <c r="BT24">
        <v>0</v>
      </c>
      <c r="BU24">
        <v>2.9693339999999999</v>
      </c>
      <c r="BV24">
        <v>1.341844</v>
      </c>
      <c r="BW24">
        <v>9.33</v>
      </c>
      <c r="BX24">
        <v>4.2581249999999997</v>
      </c>
      <c r="BY24">
        <v>0.25</v>
      </c>
      <c r="BZ24">
        <v>1.9381029999999999</v>
      </c>
      <c r="CA24">
        <v>3.5116909999999999</v>
      </c>
      <c r="CB24">
        <v>0.82</v>
      </c>
      <c r="CC24">
        <v>0.84</v>
      </c>
      <c r="CD24">
        <v>0.42</v>
      </c>
      <c r="CE24">
        <v>0.88</v>
      </c>
      <c r="CF24">
        <v>0.22</v>
      </c>
      <c r="CG24">
        <v>3.42</v>
      </c>
      <c r="CH24">
        <v>0.975221</v>
      </c>
      <c r="CI24">
        <v>6.05</v>
      </c>
      <c r="CJ24">
        <v>1.94</v>
      </c>
      <c r="CK24">
        <v>1.85</v>
      </c>
      <c r="CL24">
        <v>5.313701</v>
      </c>
      <c r="CM24">
        <v>0.935114</v>
      </c>
      <c r="CN24">
        <v>3.5424669999999998</v>
      </c>
      <c r="CO24">
        <v>3.03</v>
      </c>
      <c r="CP24">
        <v>2.5259830000000001</v>
      </c>
      <c r="CQ24">
        <v>2.7933979999999998</v>
      </c>
      <c r="CR24">
        <v>2.38</v>
      </c>
      <c r="CS24">
        <v>2.406215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87.825371999999973</v>
      </c>
    </row>
    <row r="25" spans="1:114">
      <c r="A25" t="s">
        <v>67</v>
      </c>
      <c r="B25">
        <v>0</v>
      </c>
      <c r="C25">
        <v>0</v>
      </c>
      <c r="D25">
        <v>37.321136000000003</v>
      </c>
      <c r="E25">
        <v>0</v>
      </c>
      <c r="F25">
        <v>0</v>
      </c>
      <c r="G25">
        <v>70.283947999999995</v>
      </c>
      <c r="H25">
        <v>0</v>
      </c>
      <c r="I25">
        <v>0</v>
      </c>
      <c r="J25">
        <v>87.562894</v>
      </c>
      <c r="K25">
        <v>689.35378200000002</v>
      </c>
      <c r="L25">
        <v>503.90259200000003</v>
      </c>
      <c r="M25">
        <v>90.219114000000005</v>
      </c>
      <c r="N25">
        <v>120.694688</v>
      </c>
      <c r="O25">
        <v>126.520838</v>
      </c>
      <c r="P25">
        <v>144.02676099999999</v>
      </c>
      <c r="Q25">
        <v>21.194998999999999</v>
      </c>
      <c r="R25">
        <v>43.545976000000003</v>
      </c>
      <c r="S25">
        <v>26.963602000000002</v>
      </c>
      <c r="T25">
        <v>1.4276059999999999</v>
      </c>
      <c r="U25">
        <v>348.97500000000002</v>
      </c>
      <c r="V25">
        <v>18.07</v>
      </c>
      <c r="W25">
        <v>43.704000000000001</v>
      </c>
      <c r="X25">
        <v>147.515625</v>
      </c>
      <c r="Y25">
        <v>0</v>
      </c>
      <c r="Z25">
        <v>19.6614</v>
      </c>
      <c r="AA25">
        <v>42.14808</v>
      </c>
      <c r="AB25">
        <v>43.635160999999997</v>
      </c>
      <c r="AC25">
        <v>31.709733</v>
      </c>
      <c r="AD25">
        <v>29.745407</v>
      </c>
      <c r="AE25">
        <v>53.905351000000003</v>
      </c>
      <c r="AF25">
        <v>8.7128639999999997</v>
      </c>
      <c r="AG25">
        <v>33.290011999999997</v>
      </c>
      <c r="AH25">
        <v>75.861823999999999</v>
      </c>
      <c r="AI25">
        <v>54.170071999999998</v>
      </c>
      <c r="AJ25">
        <v>0</v>
      </c>
      <c r="AK25">
        <v>59.009957999999997</v>
      </c>
      <c r="AL25">
        <v>66.233999999999995</v>
      </c>
      <c r="AM25">
        <v>17.179061000000001</v>
      </c>
      <c r="AN25">
        <v>1.095648</v>
      </c>
      <c r="AO25">
        <v>0</v>
      </c>
      <c r="AP25">
        <v>1.1529</v>
      </c>
      <c r="AQ25">
        <v>0</v>
      </c>
      <c r="AR25">
        <v>50.783999999999999</v>
      </c>
      <c r="AS25">
        <v>35.068227999999998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88.313167999999976</v>
      </c>
      <c r="BA25">
        <f t="shared" si="1"/>
        <v>3252.9612280000006</v>
      </c>
      <c r="BD25">
        <v>4.2938999999999998</v>
      </c>
      <c r="BE25">
        <v>0</v>
      </c>
      <c r="BF25">
        <v>0</v>
      </c>
      <c r="BG25">
        <v>0</v>
      </c>
      <c r="BH25">
        <v>2.3595999999999999E-2</v>
      </c>
      <c r="BI25">
        <v>0.819241</v>
      </c>
      <c r="BJ25">
        <v>0</v>
      </c>
      <c r="BK25">
        <v>0</v>
      </c>
      <c r="BL25">
        <v>0</v>
      </c>
      <c r="BM25">
        <v>1.9814999999999999E-2</v>
      </c>
      <c r="BN25">
        <v>0</v>
      </c>
      <c r="BO25">
        <v>2</v>
      </c>
      <c r="BP25">
        <v>1.1000000000000001</v>
      </c>
      <c r="BQ25">
        <v>3.542468</v>
      </c>
      <c r="BR25">
        <v>2.5514760000000001</v>
      </c>
      <c r="BS25">
        <v>1.62</v>
      </c>
      <c r="BT25">
        <v>0</v>
      </c>
      <c r="BU25">
        <v>2.9693339999999999</v>
      </c>
      <c r="BV25">
        <v>1.341844</v>
      </c>
      <c r="BW25">
        <v>9.33</v>
      </c>
      <c r="BX25">
        <v>4.2581249999999997</v>
      </c>
      <c r="BY25">
        <v>0.25</v>
      </c>
      <c r="BZ25">
        <v>1.9381029999999999</v>
      </c>
      <c r="CA25">
        <v>3.5116909999999999</v>
      </c>
      <c r="CB25">
        <v>0.82</v>
      </c>
      <c r="CC25">
        <v>0.84</v>
      </c>
      <c r="CD25">
        <v>0.42</v>
      </c>
      <c r="CE25">
        <v>0.88</v>
      </c>
      <c r="CF25">
        <v>0.22</v>
      </c>
      <c r="CG25">
        <v>3.42</v>
      </c>
      <c r="CH25">
        <v>1.4628319999999999</v>
      </c>
      <c r="CI25">
        <v>6.05</v>
      </c>
      <c r="CJ25">
        <v>1.94</v>
      </c>
      <c r="CK25">
        <v>1.85</v>
      </c>
      <c r="CL25">
        <v>5.313701</v>
      </c>
      <c r="CM25">
        <v>0.935114</v>
      </c>
      <c r="CN25">
        <v>3.5424669999999998</v>
      </c>
      <c r="CO25">
        <v>3.03</v>
      </c>
      <c r="CP25">
        <v>2.5259830000000001</v>
      </c>
      <c r="CQ25">
        <v>2.7933979999999998</v>
      </c>
      <c r="CR25">
        <v>2.38</v>
      </c>
      <c r="CS25">
        <v>2.406215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88.313167999999976</v>
      </c>
    </row>
    <row r="26" spans="1:114">
      <c r="A26" t="s">
        <v>68</v>
      </c>
      <c r="B26">
        <v>0</v>
      </c>
      <c r="C26">
        <v>0</v>
      </c>
      <c r="D26">
        <v>37.321136000000003</v>
      </c>
      <c r="E26">
        <v>0</v>
      </c>
      <c r="F26">
        <v>0</v>
      </c>
      <c r="G26">
        <v>70.283947999999995</v>
      </c>
      <c r="H26">
        <v>0</v>
      </c>
      <c r="I26">
        <v>0</v>
      </c>
      <c r="J26">
        <v>87.562894</v>
      </c>
      <c r="K26">
        <v>689.35378200000002</v>
      </c>
      <c r="L26">
        <v>503.90259200000003</v>
      </c>
      <c r="M26">
        <v>90.219114000000005</v>
      </c>
      <c r="N26">
        <v>120.694688</v>
      </c>
      <c r="O26">
        <v>126.520838</v>
      </c>
      <c r="P26">
        <v>144.02676099999999</v>
      </c>
      <c r="Q26">
        <v>21.194998999999999</v>
      </c>
      <c r="R26">
        <v>43.545976000000003</v>
      </c>
      <c r="S26">
        <v>26.963602000000002</v>
      </c>
      <c r="T26">
        <v>1.4276059999999999</v>
      </c>
      <c r="U26">
        <v>348.97500000000002</v>
      </c>
      <c r="V26">
        <v>18.07</v>
      </c>
      <c r="W26">
        <v>43.704000000000001</v>
      </c>
      <c r="X26">
        <v>147.515625</v>
      </c>
      <c r="Y26">
        <v>0</v>
      </c>
      <c r="Z26">
        <v>19.6614</v>
      </c>
      <c r="AA26">
        <v>42.14808</v>
      </c>
      <c r="AB26">
        <v>43.635160999999997</v>
      </c>
      <c r="AC26">
        <v>31.709733</v>
      </c>
      <c r="AD26">
        <v>29.745407</v>
      </c>
      <c r="AE26">
        <v>53.905351000000003</v>
      </c>
      <c r="AF26">
        <v>8.7128639999999997</v>
      </c>
      <c r="AG26">
        <v>33.290011999999997</v>
      </c>
      <c r="AH26">
        <v>101.149098</v>
      </c>
      <c r="AI26">
        <v>54.170071999999998</v>
      </c>
      <c r="AJ26">
        <v>0</v>
      </c>
      <c r="AK26">
        <v>59.009957999999997</v>
      </c>
      <c r="AL26">
        <v>66.233999999999995</v>
      </c>
      <c r="AM26">
        <v>17.179061000000001</v>
      </c>
      <c r="AN26">
        <v>1.095648</v>
      </c>
      <c r="AO26">
        <v>0</v>
      </c>
      <c r="AP26">
        <v>1.1529</v>
      </c>
      <c r="AQ26">
        <v>0</v>
      </c>
      <c r="AR26">
        <v>50.783999999999999</v>
      </c>
      <c r="AS26">
        <v>35.068227999999998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88.870777999999987</v>
      </c>
      <c r="BA26">
        <f t="shared" si="1"/>
        <v>3278.8061120000002</v>
      </c>
      <c r="BD26">
        <v>4.2938999999999998</v>
      </c>
      <c r="BE26">
        <v>0</v>
      </c>
      <c r="BF26">
        <v>0</v>
      </c>
      <c r="BG26">
        <v>0</v>
      </c>
      <c r="BH26">
        <v>2.3595999999999999E-2</v>
      </c>
      <c r="BI26">
        <v>0.819241</v>
      </c>
      <c r="BJ26">
        <v>0</v>
      </c>
      <c r="BK26">
        <v>0</v>
      </c>
      <c r="BL26">
        <v>0</v>
      </c>
      <c r="BM26">
        <v>1.9814999999999999E-2</v>
      </c>
      <c r="BN26">
        <v>0</v>
      </c>
      <c r="BO26">
        <v>2</v>
      </c>
      <c r="BP26">
        <v>1.1000000000000001</v>
      </c>
      <c r="BQ26">
        <v>3.542468</v>
      </c>
      <c r="BR26">
        <v>2.5514760000000001</v>
      </c>
      <c r="BS26">
        <v>1.62</v>
      </c>
      <c r="BT26">
        <v>0</v>
      </c>
      <c r="BU26">
        <v>2.9693339999999999</v>
      </c>
      <c r="BV26">
        <v>1.341844</v>
      </c>
      <c r="BW26">
        <v>9.33</v>
      </c>
      <c r="BX26">
        <v>4.2581249999999997</v>
      </c>
      <c r="BY26">
        <v>0.25</v>
      </c>
      <c r="BZ26">
        <v>1.9381029999999999</v>
      </c>
      <c r="CA26">
        <v>3.5116909999999999</v>
      </c>
      <c r="CB26">
        <v>0.82</v>
      </c>
      <c r="CC26">
        <v>0.89</v>
      </c>
      <c r="CD26">
        <v>0.44</v>
      </c>
      <c r="CE26">
        <v>0.88</v>
      </c>
      <c r="CF26">
        <v>0.22</v>
      </c>
      <c r="CG26">
        <v>3.42</v>
      </c>
      <c r="CH26">
        <v>1.950442</v>
      </c>
      <c r="CI26">
        <v>6.05</v>
      </c>
      <c r="CJ26">
        <v>1.94</v>
      </c>
      <c r="CK26">
        <v>1.85</v>
      </c>
      <c r="CL26">
        <v>5.313701</v>
      </c>
      <c r="CM26">
        <v>0.935114</v>
      </c>
      <c r="CN26">
        <v>3.5424669999999998</v>
      </c>
      <c r="CO26">
        <v>3.03</v>
      </c>
      <c r="CP26">
        <v>2.5259830000000001</v>
      </c>
      <c r="CQ26">
        <v>2.7933979999999998</v>
      </c>
      <c r="CR26">
        <v>2.38</v>
      </c>
      <c r="CS26">
        <v>2.406215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88.870777999999987</v>
      </c>
    </row>
    <row r="27" spans="1:114">
      <c r="A27" t="s">
        <v>69</v>
      </c>
      <c r="B27">
        <v>0</v>
      </c>
      <c r="C27">
        <v>0</v>
      </c>
      <c r="D27">
        <v>37.321136000000003</v>
      </c>
      <c r="E27">
        <v>0</v>
      </c>
      <c r="F27">
        <v>0</v>
      </c>
      <c r="G27">
        <v>70.283947999999995</v>
      </c>
      <c r="H27">
        <v>0</v>
      </c>
      <c r="I27">
        <v>53.510657000000002</v>
      </c>
      <c r="J27">
        <v>43.781447</v>
      </c>
      <c r="K27">
        <v>689.35378200000002</v>
      </c>
      <c r="L27">
        <v>503.90259200000003</v>
      </c>
      <c r="M27">
        <v>90.219114000000005</v>
      </c>
      <c r="N27">
        <v>120.694688</v>
      </c>
      <c r="O27">
        <v>126.520838</v>
      </c>
      <c r="P27">
        <v>144.02676099999999</v>
      </c>
      <c r="Q27">
        <v>21.194998999999999</v>
      </c>
      <c r="R27">
        <v>43.545976000000003</v>
      </c>
      <c r="S27">
        <v>26.963602000000002</v>
      </c>
      <c r="T27">
        <v>1.4276059999999999</v>
      </c>
      <c r="U27">
        <v>348.97500000000002</v>
      </c>
      <c r="V27">
        <v>18.07</v>
      </c>
      <c r="W27">
        <v>43.704000000000001</v>
      </c>
      <c r="X27">
        <v>147.515625</v>
      </c>
      <c r="Y27">
        <v>0</v>
      </c>
      <c r="Z27">
        <v>19.6614</v>
      </c>
      <c r="AA27">
        <v>37.92</v>
      </c>
      <c r="AB27">
        <v>43.635160999999997</v>
      </c>
      <c r="AC27">
        <v>31.709733</v>
      </c>
      <c r="AD27">
        <v>29.745407</v>
      </c>
      <c r="AE27">
        <v>53.905351000000003</v>
      </c>
      <c r="AF27">
        <v>0</v>
      </c>
      <c r="AG27">
        <v>33.290011999999997</v>
      </c>
      <c r="AH27">
        <v>81.902103999999994</v>
      </c>
      <c r="AI27">
        <v>54.170071999999998</v>
      </c>
      <c r="AJ27">
        <v>0</v>
      </c>
      <c r="AK27">
        <v>59.009957999999997</v>
      </c>
      <c r="AL27">
        <v>66.233999999999995</v>
      </c>
      <c r="AM27">
        <v>17.179061000000001</v>
      </c>
      <c r="AN27">
        <v>1.095648</v>
      </c>
      <c r="AO27">
        <v>0</v>
      </c>
      <c r="AP27">
        <v>1.1529</v>
      </c>
      <c r="AQ27">
        <v>0</v>
      </c>
      <c r="AR27">
        <v>50.783999999999999</v>
      </c>
      <c r="AS27">
        <v>35.068227999999998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88.447371999999973</v>
      </c>
      <c r="BA27">
        <f t="shared" si="1"/>
        <v>3255.9239780000003</v>
      </c>
      <c r="BD27">
        <v>4.2938999999999998</v>
      </c>
      <c r="BE27">
        <v>0</v>
      </c>
      <c r="BF27">
        <v>3.7160000000000001E-3</v>
      </c>
      <c r="BG27">
        <v>0</v>
      </c>
      <c r="BH27">
        <v>2.0067000000000002E-2</v>
      </c>
      <c r="BI27">
        <v>0.819241</v>
      </c>
      <c r="BJ27">
        <v>0</v>
      </c>
      <c r="BK27">
        <v>9.9080000000000001E-3</v>
      </c>
      <c r="BL27">
        <v>0</v>
      </c>
      <c r="BM27">
        <v>9.9080000000000001E-3</v>
      </c>
      <c r="BN27">
        <v>0</v>
      </c>
      <c r="BO27">
        <v>2</v>
      </c>
      <c r="BP27">
        <v>1.1000000000000001</v>
      </c>
      <c r="BQ27">
        <v>3.542468</v>
      </c>
      <c r="BR27">
        <v>2.5514760000000001</v>
      </c>
      <c r="BS27">
        <v>1.62</v>
      </c>
      <c r="BT27">
        <v>0</v>
      </c>
      <c r="BU27">
        <v>2.9202810000000001</v>
      </c>
      <c r="BV27">
        <v>1.341844</v>
      </c>
      <c r="BW27">
        <v>9.33</v>
      </c>
      <c r="BX27">
        <v>4.2581249999999997</v>
      </c>
      <c r="BY27">
        <v>0.25</v>
      </c>
      <c r="BZ27">
        <v>1.9381029999999999</v>
      </c>
      <c r="CA27">
        <v>3.5116909999999999</v>
      </c>
      <c r="CB27">
        <v>0.82</v>
      </c>
      <c r="CC27">
        <v>0.89</v>
      </c>
      <c r="CD27">
        <v>0.44</v>
      </c>
      <c r="CE27">
        <v>0.88</v>
      </c>
      <c r="CF27">
        <v>0.22</v>
      </c>
      <c r="CG27">
        <v>3.42</v>
      </c>
      <c r="CH27">
        <v>1.575901</v>
      </c>
      <c r="CI27">
        <v>6.05</v>
      </c>
      <c r="CJ27">
        <v>1.94</v>
      </c>
      <c r="CK27">
        <v>1.85</v>
      </c>
      <c r="CL27">
        <v>5.313701</v>
      </c>
      <c r="CM27">
        <v>0.935114</v>
      </c>
      <c r="CN27">
        <v>3.5424669999999998</v>
      </c>
      <c r="CO27">
        <v>3.03</v>
      </c>
      <c r="CP27">
        <v>2.5259830000000001</v>
      </c>
      <c r="CQ27">
        <v>2.7933979999999998</v>
      </c>
      <c r="CR27">
        <v>2.38</v>
      </c>
      <c r="CS27">
        <v>2.406215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88.447371999999973</v>
      </c>
    </row>
    <row r="28" spans="1:114">
      <c r="A28" t="s">
        <v>70</v>
      </c>
      <c r="B28">
        <v>0</v>
      </c>
      <c r="C28">
        <v>0</v>
      </c>
      <c r="D28">
        <v>37.321136000000003</v>
      </c>
      <c r="E28">
        <v>0</v>
      </c>
      <c r="F28">
        <v>0</v>
      </c>
      <c r="G28">
        <v>70.283947999999995</v>
      </c>
      <c r="H28">
        <v>0</v>
      </c>
      <c r="I28">
        <v>53.510657000000002</v>
      </c>
      <c r="J28">
        <v>43.781447</v>
      </c>
      <c r="K28">
        <v>689.35378200000002</v>
      </c>
      <c r="L28">
        <v>503.90259200000003</v>
      </c>
      <c r="M28">
        <v>90.219114000000005</v>
      </c>
      <c r="N28">
        <v>120.694688</v>
      </c>
      <c r="O28">
        <v>126.520838</v>
      </c>
      <c r="P28">
        <v>144.02676099999999</v>
      </c>
      <c r="Q28">
        <v>22.193777000000001</v>
      </c>
      <c r="R28">
        <v>43.545976000000003</v>
      </c>
      <c r="S28">
        <v>26.963602000000002</v>
      </c>
      <c r="T28">
        <v>1.4276059999999999</v>
      </c>
      <c r="U28">
        <v>348.97500000000002</v>
      </c>
      <c r="V28">
        <v>18.07</v>
      </c>
      <c r="W28">
        <v>43.704000000000001</v>
      </c>
      <c r="X28">
        <v>147.515625</v>
      </c>
      <c r="Y28">
        <v>0</v>
      </c>
      <c r="Z28">
        <v>19.6614</v>
      </c>
      <c r="AA28">
        <v>42.14808</v>
      </c>
      <c r="AB28">
        <v>43.635160999999997</v>
      </c>
      <c r="AC28">
        <v>31.709733</v>
      </c>
      <c r="AD28">
        <v>29.745407</v>
      </c>
      <c r="AE28">
        <v>53.905351000000003</v>
      </c>
      <c r="AF28">
        <v>0</v>
      </c>
      <c r="AG28">
        <v>33.290011999999997</v>
      </c>
      <c r="AH28">
        <v>81.902103999999994</v>
      </c>
      <c r="AI28">
        <v>54.170071999999998</v>
      </c>
      <c r="AJ28">
        <v>0</v>
      </c>
      <c r="AK28">
        <v>59.009957999999997</v>
      </c>
      <c r="AL28">
        <v>66.233999999999995</v>
      </c>
      <c r="AM28">
        <v>17.179061000000001</v>
      </c>
      <c r="AN28">
        <v>1.095648</v>
      </c>
      <c r="AO28">
        <v>0</v>
      </c>
      <c r="AP28">
        <v>1.1529</v>
      </c>
      <c r="AQ28">
        <v>0</v>
      </c>
      <c r="AR28">
        <v>50.783999999999999</v>
      </c>
      <c r="AS28">
        <v>35.068227999999998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88.447371999999973</v>
      </c>
      <c r="BA28">
        <f t="shared" si="1"/>
        <v>3261.1508360000003</v>
      </c>
      <c r="BD28">
        <v>4.2938999999999998</v>
      </c>
      <c r="BE28">
        <v>0</v>
      </c>
      <c r="BF28">
        <v>3.7160000000000001E-3</v>
      </c>
      <c r="BG28">
        <v>0</v>
      </c>
      <c r="BH28">
        <v>2.0067000000000002E-2</v>
      </c>
      <c r="BI28">
        <v>0.819241</v>
      </c>
      <c r="BJ28">
        <v>0</v>
      </c>
      <c r="BK28">
        <v>9.9080000000000001E-3</v>
      </c>
      <c r="BL28">
        <v>0</v>
      </c>
      <c r="BM28">
        <v>9.9080000000000001E-3</v>
      </c>
      <c r="BN28">
        <v>0</v>
      </c>
      <c r="BO28">
        <v>2</v>
      </c>
      <c r="BP28">
        <v>1.1000000000000001</v>
      </c>
      <c r="BQ28">
        <v>3.542468</v>
      </c>
      <c r="BR28">
        <v>2.5514760000000001</v>
      </c>
      <c r="BS28">
        <v>1.62</v>
      </c>
      <c r="BT28">
        <v>0</v>
      </c>
      <c r="BU28">
        <v>2.9202810000000001</v>
      </c>
      <c r="BV28">
        <v>1.341844</v>
      </c>
      <c r="BW28">
        <v>9.33</v>
      </c>
      <c r="BX28">
        <v>4.2581249999999997</v>
      </c>
      <c r="BY28">
        <v>0.25</v>
      </c>
      <c r="BZ28">
        <v>1.9381029999999999</v>
      </c>
      <c r="CA28">
        <v>3.5116909999999999</v>
      </c>
      <c r="CB28">
        <v>0.82</v>
      </c>
      <c r="CC28">
        <v>0.89</v>
      </c>
      <c r="CD28">
        <v>0.44</v>
      </c>
      <c r="CE28">
        <v>0.88</v>
      </c>
      <c r="CF28">
        <v>0.22</v>
      </c>
      <c r="CG28">
        <v>3.42</v>
      </c>
      <c r="CH28">
        <v>1.575901</v>
      </c>
      <c r="CI28">
        <v>6.05</v>
      </c>
      <c r="CJ28">
        <v>1.94</v>
      </c>
      <c r="CK28">
        <v>1.85</v>
      </c>
      <c r="CL28">
        <v>5.313701</v>
      </c>
      <c r="CM28">
        <v>0.935114</v>
      </c>
      <c r="CN28">
        <v>3.5424669999999998</v>
      </c>
      <c r="CO28">
        <v>3.03</v>
      </c>
      <c r="CP28">
        <v>2.5259830000000001</v>
      </c>
      <c r="CQ28">
        <v>2.7933979999999998</v>
      </c>
      <c r="CR28">
        <v>2.38</v>
      </c>
      <c r="CS28">
        <v>2.406215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88.447371999999973</v>
      </c>
    </row>
    <row r="29" spans="1:114">
      <c r="A29" t="s">
        <v>71</v>
      </c>
      <c r="B29">
        <v>0</v>
      </c>
      <c r="C29">
        <v>0</v>
      </c>
      <c r="D29">
        <v>37.321136000000003</v>
      </c>
      <c r="E29">
        <v>0</v>
      </c>
      <c r="F29">
        <v>0</v>
      </c>
      <c r="G29">
        <v>70.283947999999995</v>
      </c>
      <c r="H29">
        <v>0</v>
      </c>
      <c r="I29">
        <v>53.510657000000002</v>
      </c>
      <c r="J29">
        <v>43.781447</v>
      </c>
      <c r="K29">
        <v>689.35378200000002</v>
      </c>
      <c r="L29">
        <v>503.90259200000003</v>
      </c>
      <c r="M29">
        <v>90.219114000000005</v>
      </c>
      <c r="N29">
        <v>120.694688</v>
      </c>
      <c r="O29">
        <v>126.520838</v>
      </c>
      <c r="P29">
        <v>144.02676099999999</v>
      </c>
      <c r="Q29">
        <v>22.193777000000001</v>
      </c>
      <c r="R29">
        <v>43.545976000000003</v>
      </c>
      <c r="S29">
        <v>26.963602000000002</v>
      </c>
      <c r="T29">
        <v>1.4276059999999999</v>
      </c>
      <c r="U29">
        <v>348.97500000000002</v>
      </c>
      <c r="V29">
        <v>18.07</v>
      </c>
      <c r="W29">
        <v>43.704000000000001</v>
      </c>
      <c r="X29">
        <v>147.515625</v>
      </c>
      <c r="Y29">
        <v>0</v>
      </c>
      <c r="Z29">
        <v>19.6614</v>
      </c>
      <c r="AA29">
        <v>42.14808</v>
      </c>
      <c r="AB29">
        <v>43.635160999999997</v>
      </c>
      <c r="AC29">
        <v>31.709733</v>
      </c>
      <c r="AD29">
        <v>29.745407</v>
      </c>
      <c r="AE29">
        <v>53.905351000000003</v>
      </c>
      <c r="AF29">
        <v>0</v>
      </c>
      <c r="AG29">
        <v>33.290011999999997</v>
      </c>
      <c r="AH29">
        <v>101.149098</v>
      </c>
      <c r="AI29">
        <v>6.9448819999999998</v>
      </c>
      <c r="AJ29">
        <v>0</v>
      </c>
      <c r="AK29">
        <v>59.009957999999997</v>
      </c>
      <c r="AL29">
        <v>84.825999999999993</v>
      </c>
      <c r="AM29">
        <v>17.179061000000001</v>
      </c>
      <c r="AN29">
        <v>1.095648</v>
      </c>
      <c r="AO29">
        <v>0</v>
      </c>
      <c r="AP29">
        <v>1.1529</v>
      </c>
      <c r="AQ29">
        <v>0</v>
      </c>
      <c r="AR29">
        <v>50.783999999999999</v>
      </c>
      <c r="AS29">
        <v>35.068227999999998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88.81191299999999</v>
      </c>
      <c r="BA29">
        <f t="shared" si="1"/>
        <v>3252.1291810000002</v>
      </c>
      <c r="BD29">
        <v>4.2938999999999998</v>
      </c>
      <c r="BE29">
        <v>0</v>
      </c>
      <c r="BF29">
        <v>3.7160000000000001E-3</v>
      </c>
      <c r="BG29">
        <v>0</v>
      </c>
      <c r="BH29">
        <v>2.0067000000000002E-2</v>
      </c>
      <c r="BI29">
        <v>0.819241</v>
      </c>
      <c r="BJ29">
        <v>0</v>
      </c>
      <c r="BK29">
        <v>9.9080000000000001E-3</v>
      </c>
      <c r="BL29">
        <v>0</v>
      </c>
      <c r="BM29">
        <v>9.9080000000000001E-3</v>
      </c>
      <c r="BN29">
        <v>0</v>
      </c>
      <c r="BO29">
        <v>2</v>
      </c>
      <c r="BP29">
        <v>1.1000000000000001</v>
      </c>
      <c r="BQ29">
        <v>3.542468</v>
      </c>
      <c r="BR29">
        <v>2.5514760000000001</v>
      </c>
      <c r="BS29">
        <v>1.62</v>
      </c>
      <c r="BT29">
        <v>0</v>
      </c>
      <c r="BU29">
        <v>2.9202810000000001</v>
      </c>
      <c r="BV29">
        <v>1.341844</v>
      </c>
      <c r="BW29">
        <v>9.33</v>
      </c>
      <c r="BX29">
        <v>4.2581249999999997</v>
      </c>
      <c r="BY29">
        <v>0.25</v>
      </c>
      <c r="BZ29">
        <v>1.9381029999999999</v>
      </c>
      <c r="CA29">
        <v>3.5116909999999999</v>
      </c>
      <c r="CB29">
        <v>0.82</v>
      </c>
      <c r="CC29">
        <v>0.89</v>
      </c>
      <c r="CD29">
        <v>0.44</v>
      </c>
      <c r="CE29">
        <v>0.88</v>
      </c>
      <c r="CF29">
        <v>0.21</v>
      </c>
      <c r="CG29">
        <v>3.42</v>
      </c>
      <c r="CH29">
        <v>1.950442</v>
      </c>
      <c r="CI29">
        <v>6.05</v>
      </c>
      <c r="CJ29">
        <v>1.94</v>
      </c>
      <c r="CK29">
        <v>1.85</v>
      </c>
      <c r="CL29">
        <v>5.313701</v>
      </c>
      <c r="CM29">
        <v>0.935114</v>
      </c>
      <c r="CN29">
        <v>3.5424669999999998</v>
      </c>
      <c r="CO29">
        <v>3.03</v>
      </c>
      <c r="CP29">
        <v>2.5259830000000001</v>
      </c>
      <c r="CQ29">
        <v>2.7933979999999998</v>
      </c>
      <c r="CR29">
        <v>2.38</v>
      </c>
      <c r="CS29">
        <v>2.406215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88.81191299999999</v>
      </c>
    </row>
    <row r="30" spans="1:114">
      <c r="A30" t="s">
        <v>72</v>
      </c>
      <c r="B30">
        <v>0</v>
      </c>
      <c r="C30">
        <v>0</v>
      </c>
      <c r="D30">
        <v>37.321136000000003</v>
      </c>
      <c r="E30">
        <v>0</v>
      </c>
      <c r="F30">
        <v>0</v>
      </c>
      <c r="G30">
        <v>70.283947999999995</v>
      </c>
      <c r="H30">
        <v>0</v>
      </c>
      <c r="I30">
        <v>53.510657000000002</v>
      </c>
      <c r="J30">
        <v>43.781447</v>
      </c>
      <c r="K30">
        <v>689.35378200000002</v>
      </c>
      <c r="L30">
        <v>503.90259200000003</v>
      </c>
      <c r="M30">
        <v>90.219114000000005</v>
      </c>
      <c r="N30">
        <v>120.694688</v>
      </c>
      <c r="O30">
        <v>126.520838</v>
      </c>
      <c r="P30">
        <v>144.02676099999999</v>
      </c>
      <c r="Q30">
        <v>22.193777000000001</v>
      </c>
      <c r="R30">
        <v>43.545976000000003</v>
      </c>
      <c r="S30">
        <v>26.963602000000002</v>
      </c>
      <c r="T30">
        <v>1.4276059999999999</v>
      </c>
      <c r="U30">
        <v>348.97500000000002</v>
      </c>
      <c r="V30">
        <v>18.07</v>
      </c>
      <c r="W30">
        <v>43.704000000000001</v>
      </c>
      <c r="X30">
        <v>147.515625</v>
      </c>
      <c r="Y30">
        <v>0</v>
      </c>
      <c r="Z30">
        <v>19.6614</v>
      </c>
      <c r="AA30">
        <v>42.14808</v>
      </c>
      <c r="AB30">
        <v>43.635160999999997</v>
      </c>
      <c r="AC30">
        <v>31.709733</v>
      </c>
      <c r="AD30">
        <v>29.745407</v>
      </c>
      <c r="AE30">
        <v>53.905351000000003</v>
      </c>
      <c r="AF30">
        <v>0</v>
      </c>
      <c r="AG30">
        <v>33.290011999999997</v>
      </c>
      <c r="AH30">
        <v>101.149098</v>
      </c>
      <c r="AI30">
        <v>3.4724400000000002</v>
      </c>
      <c r="AJ30">
        <v>0</v>
      </c>
      <c r="AK30">
        <v>59.009957999999997</v>
      </c>
      <c r="AL30">
        <v>84.825999999999993</v>
      </c>
      <c r="AM30">
        <v>17.179061000000001</v>
      </c>
      <c r="AN30">
        <v>1.095648</v>
      </c>
      <c r="AO30">
        <v>0</v>
      </c>
      <c r="AP30">
        <v>1.1529</v>
      </c>
      <c r="AQ30">
        <v>0</v>
      </c>
      <c r="AR30">
        <v>50.783999999999999</v>
      </c>
      <c r="AS30">
        <v>35.068227999999998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88.81191299999999</v>
      </c>
      <c r="BA30">
        <f t="shared" si="1"/>
        <v>3248.6567390000005</v>
      </c>
      <c r="BD30">
        <v>4.2938999999999998</v>
      </c>
      <c r="BE30">
        <v>0</v>
      </c>
      <c r="BF30">
        <v>3.7160000000000001E-3</v>
      </c>
      <c r="BG30">
        <v>0</v>
      </c>
      <c r="BH30">
        <v>2.0067000000000002E-2</v>
      </c>
      <c r="BI30">
        <v>0.819241</v>
      </c>
      <c r="BJ30">
        <v>0</v>
      </c>
      <c r="BK30">
        <v>9.9080000000000001E-3</v>
      </c>
      <c r="BL30">
        <v>0</v>
      </c>
      <c r="BM30">
        <v>9.9080000000000001E-3</v>
      </c>
      <c r="BN30">
        <v>0</v>
      </c>
      <c r="BO30">
        <v>2</v>
      </c>
      <c r="BP30">
        <v>1.1000000000000001</v>
      </c>
      <c r="BQ30">
        <v>3.542468</v>
      </c>
      <c r="BR30">
        <v>2.5514760000000001</v>
      </c>
      <c r="BS30">
        <v>1.62</v>
      </c>
      <c r="BT30">
        <v>0</v>
      </c>
      <c r="BU30">
        <v>2.9202810000000001</v>
      </c>
      <c r="BV30">
        <v>1.341844</v>
      </c>
      <c r="BW30">
        <v>9.33</v>
      </c>
      <c r="BX30">
        <v>4.2581249999999997</v>
      </c>
      <c r="BY30">
        <v>0.25</v>
      </c>
      <c r="BZ30">
        <v>1.9381029999999999</v>
      </c>
      <c r="CA30">
        <v>3.5116909999999999</v>
      </c>
      <c r="CB30">
        <v>0.82</v>
      </c>
      <c r="CC30">
        <v>0.89</v>
      </c>
      <c r="CD30">
        <v>0.44</v>
      </c>
      <c r="CE30">
        <v>0.88</v>
      </c>
      <c r="CF30">
        <v>0.21</v>
      </c>
      <c r="CG30">
        <v>3.42</v>
      </c>
      <c r="CH30">
        <v>1.950442</v>
      </c>
      <c r="CI30">
        <v>6.05</v>
      </c>
      <c r="CJ30">
        <v>1.94</v>
      </c>
      <c r="CK30">
        <v>1.85</v>
      </c>
      <c r="CL30">
        <v>5.313701</v>
      </c>
      <c r="CM30">
        <v>0.935114</v>
      </c>
      <c r="CN30">
        <v>3.5424669999999998</v>
      </c>
      <c r="CO30">
        <v>3.03</v>
      </c>
      <c r="CP30">
        <v>2.5259830000000001</v>
      </c>
      <c r="CQ30">
        <v>2.7933979999999998</v>
      </c>
      <c r="CR30">
        <v>2.38</v>
      </c>
      <c r="CS30">
        <v>2.406215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88.81191299999999</v>
      </c>
    </row>
    <row r="31" spans="1:114">
      <c r="A31" t="s">
        <v>73</v>
      </c>
      <c r="B31">
        <v>0</v>
      </c>
      <c r="C31">
        <v>0</v>
      </c>
      <c r="D31">
        <v>37.321136000000003</v>
      </c>
      <c r="E31">
        <v>0</v>
      </c>
      <c r="F31">
        <v>0</v>
      </c>
      <c r="G31">
        <v>70.283947999999995</v>
      </c>
      <c r="H31">
        <v>0</v>
      </c>
      <c r="I31">
        <v>53.510657000000002</v>
      </c>
      <c r="J31">
        <v>43.781447</v>
      </c>
      <c r="K31">
        <v>689.35378200000002</v>
      </c>
      <c r="L31">
        <v>503.90259200000003</v>
      </c>
      <c r="M31">
        <v>90.219114000000005</v>
      </c>
      <c r="N31">
        <v>120.694688</v>
      </c>
      <c r="O31">
        <v>126.520838</v>
      </c>
      <c r="P31">
        <v>144.02676099999999</v>
      </c>
      <c r="Q31">
        <v>22.193777000000001</v>
      </c>
      <c r="R31">
        <v>43.545976000000003</v>
      </c>
      <c r="S31">
        <v>26.963602000000002</v>
      </c>
      <c r="T31">
        <v>1.4276059999999999</v>
      </c>
      <c r="U31">
        <v>348.97500000000002</v>
      </c>
      <c r="V31">
        <v>18.07</v>
      </c>
      <c r="W31">
        <v>43.704000000000001</v>
      </c>
      <c r="X31">
        <v>147.515625</v>
      </c>
      <c r="Y31">
        <v>0</v>
      </c>
      <c r="Z31">
        <v>19.6614</v>
      </c>
      <c r="AA31">
        <v>42.14808</v>
      </c>
      <c r="AB31">
        <v>43.635160999999997</v>
      </c>
      <c r="AC31">
        <v>31.709733</v>
      </c>
      <c r="AD31">
        <v>29.745407</v>
      </c>
      <c r="AE31">
        <v>53.905351000000003</v>
      </c>
      <c r="AF31">
        <v>0</v>
      </c>
      <c r="AG31">
        <v>33.290011999999997</v>
      </c>
      <c r="AH31">
        <v>101.149098</v>
      </c>
      <c r="AI31">
        <v>0</v>
      </c>
      <c r="AJ31">
        <v>0</v>
      </c>
      <c r="AK31">
        <v>59.009957999999997</v>
      </c>
      <c r="AL31">
        <v>84.825999999999993</v>
      </c>
      <c r="AM31">
        <v>17.179061000000001</v>
      </c>
      <c r="AN31">
        <v>1.095648</v>
      </c>
      <c r="AO31">
        <v>0</v>
      </c>
      <c r="AP31">
        <v>1.1529</v>
      </c>
      <c r="AQ31">
        <v>0</v>
      </c>
      <c r="AR31">
        <v>50.783999999999999</v>
      </c>
      <c r="AS31">
        <v>35.068227999999998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89.131725999999986</v>
      </c>
      <c r="BA31">
        <f t="shared" si="1"/>
        <v>3245.5041120000005</v>
      </c>
      <c r="BD31">
        <v>4.2938999999999998</v>
      </c>
      <c r="BE31">
        <v>0</v>
      </c>
      <c r="BF31">
        <v>3.7160000000000001E-3</v>
      </c>
      <c r="BG31">
        <v>0</v>
      </c>
      <c r="BH31">
        <v>1.9879999999999998E-2</v>
      </c>
      <c r="BI31">
        <v>0.819241</v>
      </c>
      <c r="BJ31">
        <v>0</v>
      </c>
      <c r="BK31">
        <v>9.9080000000000001E-3</v>
      </c>
      <c r="BL31">
        <v>0</v>
      </c>
      <c r="BM31">
        <v>9.9080000000000001E-3</v>
      </c>
      <c r="BN31">
        <v>0</v>
      </c>
      <c r="BO31">
        <v>2</v>
      </c>
      <c r="BP31">
        <v>1.1000000000000001</v>
      </c>
      <c r="BQ31">
        <v>3.542468</v>
      </c>
      <c r="BR31">
        <v>2.5514760000000001</v>
      </c>
      <c r="BS31">
        <v>1.62</v>
      </c>
      <c r="BT31">
        <v>0</v>
      </c>
      <c r="BU31">
        <v>2.9202810000000001</v>
      </c>
      <c r="BV31">
        <v>1.341844</v>
      </c>
      <c r="BW31">
        <v>9.33</v>
      </c>
      <c r="BX31">
        <v>4.2581249999999997</v>
      </c>
      <c r="BY31">
        <v>0.25</v>
      </c>
      <c r="BZ31">
        <v>1.9381029999999999</v>
      </c>
      <c r="CA31">
        <v>3.5116909999999999</v>
      </c>
      <c r="CB31">
        <v>0.82</v>
      </c>
      <c r="CC31">
        <v>0.86</v>
      </c>
      <c r="CD31">
        <v>0.43</v>
      </c>
      <c r="CE31">
        <v>0.88</v>
      </c>
      <c r="CF31">
        <v>0.21</v>
      </c>
      <c r="CG31">
        <v>3.78</v>
      </c>
      <c r="CH31">
        <v>1.950442</v>
      </c>
      <c r="CI31">
        <v>6.05</v>
      </c>
      <c r="CJ31">
        <v>1.94</v>
      </c>
      <c r="CK31">
        <v>1.85</v>
      </c>
      <c r="CL31">
        <v>5.313701</v>
      </c>
      <c r="CM31">
        <v>0.935114</v>
      </c>
      <c r="CN31">
        <v>3.5424669999999998</v>
      </c>
      <c r="CO31">
        <v>3.03</v>
      </c>
      <c r="CP31">
        <v>2.5259830000000001</v>
      </c>
      <c r="CQ31">
        <v>2.7933979999999998</v>
      </c>
      <c r="CR31">
        <v>2.38</v>
      </c>
      <c r="CS31">
        <v>2.406215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89.131725999999986</v>
      </c>
    </row>
    <row r="32" spans="1:114">
      <c r="A32" t="s">
        <v>74</v>
      </c>
      <c r="B32">
        <v>0</v>
      </c>
      <c r="C32">
        <v>0</v>
      </c>
      <c r="D32">
        <v>37.321136000000003</v>
      </c>
      <c r="E32">
        <v>0</v>
      </c>
      <c r="F32">
        <v>0</v>
      </c>
      <c r="G32">
        <v>70.283947999999995</v>
      </c>
      <c r="H32">
        <v>0</v>
      </c>
      <c r="I32">
        <v>53.510657000000002</v>
      </c>
      <c r="J32">
        <v>43.781447</v>
      </c>
      <c r="K32">
        <v>689.35378200000002</v>
      </c>
      <c r="L32">
        <v>503.90259200000003</v>
      </c>
      <c r="M32">
        <v>90.219114000000005</v>
      </c>
      <c r="N32">
        <v>120.694688</v>
      </c>
      <c r="O32">
        <v>126.520838</v>
      </c>
      <c r="P32">
        <v>144.02676099999999</v>
      </c>
      <c r="Q32">
        <v>22.193777000000001</v>
      </c>
      <c r="R32">
        <v>43.545976000000003</v>
      </c>
      <c r="S32">
        <v>26.963602000000002</v>
      </c>
      <c r="T32">
        <v>1.4276059999999999</v>
      </c>
      <c r="U32">
        <v>348.97500000000002</v>
      </c>
      <c r="V32">
        <v>18.07</v>
      </c>
      <c r="W32">
        <v>43.704000000000001</v>
      </c>
      <c r="X32">
        <v>147.515625</v>
      </c>
      <c r="Y32">
        <v>0</v>
      </c>
      <c r="Z32">
        <v>19.6614</v>
      </c>
      <c r="AA32">
        <v>42.14808</v>
      </c>
      <c r="AB32">
        <v>43.635160999999997</v>
      </c>
      <c r="AC32">
        <v>31.709733</v>
      </c>
      <c r="AD32">
        <v>29.745407</v>
      </c>
      <c r="AE32">
        <v>53.905351000000003</v>
      </c>
      <c r="AF32">
        <v>0</v>
      </c>
      <c r="AG32">
        <v>33.290011999999997</v>
      </c>
      <c r="AH32">
        <v>101.149098</v>
      </c>
      <c r="AI32">
        <v>0</v>
      </c>
      <c r="AJ32">
        <v>0</v>
      </c>
      <c r="AK32">
        <v>59.009957999999997</v>
      </c>
      <c r="AL32">
        <v>84.825999999999993</v>
      </c>
      <c r="AM32">
        <v>17.179061000000001</v>
      </c>
      <c r="AN32">
        <v>1.095648</v>
      </c>
      <c r="AO32">
        <v>0</v>
      </c>
      <c r="AP32">
        <v>1.1529</v>
      </c>
      <c r="AQ32">
        <v>0</v>
      </c>
      <c r="AR32">
        <v>50.783999999999999</v>
      </c>
      <c r="AS32">
        <v>35.068227999999998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89.131725999999986</v>
      </c>
      <c r="BA32">
        <f t="shared" si="1"/>
        <v>3245.5041120000005</v>
      </c>
      <c r="BD32">
        <v>4.2938999999999998</v>
      </c>
      <c r="BE32">
        <v>0</v>
      </c>
      <c r="BF32">
        <v>3.7160000000000001E-3</v>
      </c>
      <c r="BG32">
        <v>0</v>
      </c>
      <c r="BH32">
        <v>1.9879999999999998E-2</v>
      </c>
      <c r="BI32">
        <v>0.819241</v>
      </c>
      <c r="BJ32">
        <v>0</v>
      </c>
      <c r="BK32">
        <v>9.9080000000000001E-3</v>
      </c>
      <c r="BL32">
        <v>0</v>
      </c>
      <c r="BM32">
        <v>9.9080000000000001E-3</v>
      </c>
      <c r="BN32">
        <v>0</v>
      </c>
      <c r="BO32">
        <v>2</v>
      </c>
      <c r="BP32">
        <v>1.1000000000000001</v>
      </c>
      <c r="BQ32">
        <v>3.542468</v>
      </c>
      <c r="BR32">
        <v>2.5514760000000001</v>
      </c>
      <c r="BS32">
        <v>1.62</v>
      </c>
      <c r="BT32">
        <v>0</v>
      </c>
      <c r="BU32">
        <v>2.9202810000000001</v>
      </c>
      <c r="BV32">
        <v>1.341844</v>
      </c>
      <c r="BW32">
        <v>9.33</v>
      </c>
      <c r="BX32">
        <v>4.2581249999999997</v>
      </c>
      <c r="BY32">
        <v>0.25</v>
      </c>
      <c r="BZ32">
        <v>1.9381029999999999</v>
      </c>
      <c r="CA32">
        <v>3.5116909999999999</v>
      </c>
      <c r="CB32">
        <v>0.82</v>
      </c>
      <c r="CC32">
        <v>0.86</v>
      </c>
      <c r="CD32">
        <v>0.43</v>
      </c>
      <c r="CE32">
        <v>0.88</v>
      </c>
      <c r="CF32">
        <v>0.21</v>
      </c>
      <c r="CG32">
        <v>3.78</v>
      </c>
      <c r="CH32">
        <v>1.950442</v>
      </c>
      <c r="CI32">
        <v>6.05</v>
      </c>
      <c r="CJ32">
        <v>1.94</v>
      </c>
      <c r="CK32">
        <v>1.85</v>
      </c>
      <c r="CL32">
        <v>5.313701</v>
      </c>
      <c r="CM32">
        <v>0.935114</v>
      </c>
      <c r="CN32">
        <v>3.5424669999999998</v>
      </c>
      <c r="CO32">
        <v>3.03</v>
      </c>
      <c r="CP32">
        <v>2.5259830000000001</v>
      </c>
      <c r="CQ32">
        <v>2.7933979999999998</v>
      </c>
      <c r="CR32">
        <v>2.38</v>
      </c>
      <c r="CS32">
        <v>2.406215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89.131725999999986</v>
      </c>
    </row>
    <row r="33" spans="1:114">
      <c r="A33" t="s">
        <v>75</v>
      </c>
      <c r="B33">
        <v>0</v>
      </c>
      <c r="C33">
        <v>0</v>
      </c>
      <c r="D33">
        <v>37.321136000000003</v>
      </c>
      <c r="E33">
        <v>0</v>
      </c>
      <c r="F33">
        <v>0</v>
      </c>
      <c r="G33">
        <v>70.283947999999995</v>
      </c>
      <c r="H33">
        <v>0</v>
      </c>
      <c r="I33">
        <v>53.510657000000002</v>
      </c>
      <c r="J33">
        <v>43.781447</v>
      </c>
      <c r="K33">
        <v>689.35378200000002</v>
      </c>
      <c r="L33">
        <v>503.90259200000003</v>
      </c>
      <c r="M33">
        <v>90.219114000000005</v>
      </c>
      <c r="N33">
        <v>120.694688</v>
      </c>
      <c r="O33">
        <v>126.520838</v>
      </c>
      <c r="P33">
        <v>144.02676099999999</v>
      </c>
      <c r="Q33">
        <v>22.193777000000001</v>
      </c>
      <c r="R33">
        <v>43.545976000000003</v>
      </c>
      <c r="S33">
        <v>26.963602000000002</v>
      </c>
      <c r="T33">
        <v>1.4276059999999999</v>
      </c>
      <c r="U33">
        <v>348.97500000000002</v>
      </c>
      <c r="V33">
        <v>18.07</v>
      </c>
      <c r="W33">
        <v>43.704000000000001</v>
      </c>
      <c r="X33">
        <v>147.515625</v>
      </c>
      <c r="Y33">
        <v>0</v>
      </c>
      <c r="Z33">
        <v>19.6614</v>
      </c>
      <c r="AA33">
        <v>42.14808</v>
      </c>
      <c r="AB33">
        <v>43.635160999999997</v>
      </c>
      <c r="AC33">
        <v>31.709733</v>
      </c>
      <c r="AD33">
        <v>19.830272000000001</v>
      </c>
      <c r="AE33">
        <v>53.905351000000003</v>
      </c>
      <c r="AF33">
        <v>0</v>
      </c>
      <c r="AG33">
        <v>33.290011999999997</v>
      </c>
      <c r="AH33">
        <v>101.149098</v>
      </c>
      <c r="AI33">
        <v>0</v>
      </c>
      <c r="AJ33">
        <v>0</v>
      </c>
      <c r="AK33">
        <v>59.009957999999997</v>
      </c>
      <c r="AL33">
        <v>84.825999999999993</v>
      </c>
      <c r="AM33">
        <v>17.179061000000001</v>
      </c>
      <c r="AN33">
        <v>1.095648</v>
      </c>
      <c r="AO33">
        <v>0</v>
      </c>
      <c r="AP33">
        <v>0</v>
      </c>
      <c r="AQ33">
        <v>0</v>
      </c>
      <c r="AR33">
        <v>50.783999999999999</v>
      </c>
      <c r="AS33">
        <v>35.068227999999998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89.131725999999986</v>
      </c>
      <c r="BA33">
        <f t="shared" si="1"/>
        <v>3234.4360770000008</v>
      </c>
      <c r="BD33">
        <v>4.2938999999999998</v>
      </c>
      <c r="BE33">
        <v>0</v>
      </c>
      <c r="BF33">
        <v>3.7160000000000001E-3</v>
      </c>
      <c r="BG33">
        <v>0</v>
      </c>
      <c r="BH33">
        <v>1.9879999999999998E-2</v>
      </c>
      <c r="BI33">
        <v>0.819241</v>
      </c>
      <c r="BJ33">
        <v>0</v>
      </c>
      <c r="BK33">
        <v>9.9080000000000001E-3</v>
      </c>
      <c r="BL33">
        <v>0</v>
      </c>
      <c r="BM33">
        <v>9.9080000000000001E-3</v>
      </c>
      <c r="BN33">
        <v>0</v>
      </c>
      <c r="BO33">
        <v>2</v>
      </c>
      <c r="BP33">
        <v>1.1000000000000001</v>
      </c>
      <c r="BQ33">
        <v>3.542468</v>
      </c>
      <c r="BR33">
        <v>2.5514760000000001</v>
      </c>
      <c r="BS33">
        <v>1.62</v>
      </c>
      <c r="BT33">
        <v>0</v>
      </c>
      <c r="BU33">
        <v>2.9202810000000001</v>
      </c>
      <c r="BV33">
        <v>1.341844</v>
      </c>
      <c r="BW33">
        <v>9.33</v>
      </c>
      <c r="BX33">
        <v>4.2581249999999997</v>
      </c>
      <c r="BY33">
        <v>0.25</v>
      </c>
      <c r="BZ33">
        <v>1.9381029999999999</v>
      </c>
      <c r="CA33">
        <v>3.5116909999999999</v>
      </c>
      <c r="CB33">
        <v>0.82</v>
      </c>
      <c r="CC33">
        <v>0.86</v>
      </c>
      <c r="CD33">
        <v>0.43</v>
      </c>
      <c r="CE33">
        <v>0.88</v>
      </c>
      <c r="CF33">
        <v>0.21</v>
      </c>
      <c r="CG33">
        <v>3.78</v>
      </c>
      <c r="CH33">
        <v>1.950442</v>
      </c>
      <c r="CI33">
        <v>6.05</v>
      </c>
      <c r="CJ33">
        <v>1.94</v>
      </c>
      <c r="CK33">
        <v>1.85</v>
      </c>
      <c r="CL33">
        <v>5.313701</v>
      </c>
      <c r="CM33">
        <v>0.935114</v>
      </c>
      <c r="CN33">
        <v>3.5424669999999998</v>
      </c>
      <c r="CO33">
        <v>3.03</v>
      </c>
      <c r="CP33">
        <v>2.5259830000000001</v>
      </c>
      <c r="CQ33">
        <v>2.7933979999999998</v>
      </c>
      <c r="CR33">
        <v>2.38</v>
      </c>
      <c r="CS33">
        <v>2.406215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89.131725999999986</v>
      </c>
    </row>
    <row r="34" spans="1:114">
      <c r="A34" t="s">
        <v>76</v>
      </c>
      <c r="B34">
        <v>0</v>
      </c>
      <c r="C34">
        <v>0</v>
      </c>
      <c r="D34">
        <v>37.321136000000003</v>
      </c>
      <c r="E34">
        <v>0</v>
      </c>
      <c r="F34">
        <v>0</v>
      </c>
      <c r="G34">
        <v>70.283947999999995</v>
      </c>
      <c r="H34">
        <v>0</v>
      </c>
      <c r="I34">
        <v>53.510657000000002</v>
      </c>
      <c r="J34">
        <v>43.781447</v>
      </c>
      <c r="K34">
        <v>689.35378200000002</v>
      </c>
      <c r="L34">
        <v>503.90259200000003</v>
      </c>
      <c r="M34">
        <v>90.219114000000005</v>
      </c>
      <c r="N34">
        <v>120.694688</v>
      </c>
      <c r="O34">
        <v>126.520838</v>
      </c>
      <c r="P34">
        <v>144.02676099999999</v>
      </c>
      <c r="Q34">
        <v>22.193777000000001</v>
      </c>
      <c r="R34">
        <v>43.545976000000003</v>
      </c>
      <c r="S34">
        <v>26.963602000000002</v>
      </c>
      <c r="T34">
        <v>1.4276059999999999</v>
      </c>
      <c r="U34">
        <v>348.97500000000002</v>
      </c>
      <c r="V34">
        <v>18.07</v>
      </c>
      <c r="W34">
        <v>43.704000000000001</v>
      </c>
      <c r="X34">
        <v>147.515625</v>
      </c>
      <c r="Y34">
        <v>0</v>
      </c>
      <c r="Z34">
        <v>19.6614</v>
      </c>
      <c r="AA34">
        <v>42.14808</v>
      </c>
      <c r="AB34">
        <v>43.635160999999997</v>
      </c>
      <c r="AC34">
        <v>31.709733</v>
      </c>
      <c r="AD34">
        <v>19.830272000000001</v>
      </c>
      <c r="AE34">
        <v>53.905351000000003</v>
      </c>
      <c r="AF34">
        <v>0</v>
      </c>
      <c r="AG34">
        <v>33.290011999999997</v>
      </c>
      <c r="AH34">
        <v>101.149098</v>
      </c>
      <c r="AI34">
        <v>0</v>
      </c>
      <c r="AJ34">
        <v>0</v>
      </c>
      <c r="AK34">
        <v>59.009957999999997</v>
      </c>
      <c r="AL34">
        <v>84.825999999999993</v>
      </c>
      <c r="AM34">
        <v>17.179061000000001</v>
      </c>
      <c r="AN34">
        <v>1.095648</v>
      </c>
      <c r="AO34">
        <v>0</v>
      </c>
      <c r="AP34">
        <v>0</v>
      </c>
      <c r="AQ34">
        <v>0</v>
      </c>
      <c r="AR34">
        <v>50.783999999999999</v>
      </c>
      <c r="AS34">
        <v>35.068227999999998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89.131725999999986</v>
      </c>
      <c r="BA34">
        <f t="shared" si="1"/>
        <v>3234.4360770000008</v>
      </c>
      <c r="BD34">
        <v>4.2938999999999998</v>
      </c>
      <c r="BE34">
        <v>0</v>
      </c>
      <c r="BF34">
        <v>3.7160000000000001E-3</v>
      </c>
      <c r="BG34">
        <v>0</v>
      </c>
      <c r="BH34">
        <v>1.9879999999999998E-2</v>
      </c>
      <c r="BI34">
        <v>0.819241</v>
      </c>
      <c r="BJ34">
        <v>0</v>
      </c>
      <c r="BK34">
        <v>9.9080000000000001E-3</v>
      </c>
      <c r="BL34">
        <v>0</v>
      </c>
      <c r="BM34">
        <v>9.9080000000000001E-3</v>
      </c>
      <c r="BN34">
        <v>0</v>
      </c>
      <c r="BO34">
        <v>2</v>
      </c>
      <c r="BP34">
        <v>1.1000000000000001</v>
      </c>
      <c r="BQ34">
        <v>3.542468</v>
      </c>
      <c r="BR34">
        <v>2.5514760000000001</v>
      </c>
      <c r="BS34">
        <v>1.62</v>
      </c>
      <c r="BT34">
        <v>0</v>
      </c>
      <c r="BU34">
        <v>2.9202810000000001</v>
      </c>
      <c r="BV34">
        <v>1.341844</v>
      </c>
      <c r="BW34">
        <v>9.33</v>
      </c>
      <c r="BX34">
        <v>4.2581249999999997</v>
      </c>
      <c r="BY34">
        <v>0.25</v>
      </c>
      <c r="BZ34">
        <v>1.9381029999999999</v>
      </c>
      <c r="CA34">
        <v>3.5116909999999999</v>
      </c>
      <c r="CB34">
        <v>0.82</v>
      </c>
      <c r="CC34">
        <v>0.86</v>
      </c>
      <c r="CD34">
        <v>0.43</v>
      </c>
      <c r="CE34">
        <v>0.88</v>
      </c>
      <c r="CF34">
        <v>0.21</v>
      </c>
      <c r="CG34">
        <v>3.78</v>
      </c>
      <c r="CH34">
        <v>1.950442</v>
      </c>
      <c r="CI34">
        <v>6.05</v>
      </c>
      <c r="CJ34">
        <v>1.94</v>
      </c>
      <c r="CK34">
        <v>1.85</v>
      </c>
      <c r="CL34">
        <v>5.313701</v>
      </c>
      <c r="CM34">
        <v>0.935114</v>
      </c>
      <c r="CN34">
        <v>3.5424669999999998</v>
      </c>
      <c r="CO34">
        <v>3.03</v>
      </c>
      <c r="CP34">
        <v>2.5259830000000001</v>
      </c>
      <c r="CQ34">
        <v>2.7933979999999998</v>
      </c>
      <c r="CR34">
        <v>2.38</v>
      </c>
      <c r="CS34">
        <v>2.406215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89.131725999999986</v>
      </c>
    </row>
    <row r="35" spans="1:114">
      <c r="A35" t="s">
        <v>77</v>
      </c>
      <c r="B35">
        <v>0</v>
      </c>
      <c r="C35">
        <v>0</v>
      </c>
      <c r="D35">
        <v>37.321136000000003</v>
      </c>
      <c r="E35">
        <v>0</v>
      </c>
      <c r="F35">
        <v>0</v>
      </c>
      <c r="G35">
        <v>70.283947999999995</v>
      </c>
      <c r="H35">
        <v>0</v>
      </c>
      <c r="I35">
        <v>53.510657000000002</v>
      </c>
      <c r="J35">
        <v>43.781447</v>
      </c>
      <c r="K35">
        <v>689.35378200000002</v>
      </c>
      <c r="L35">
        <v>503.90259200000003</v>
      </c>
      <c r="M35">
        <v>90.219114000000005</v>
      </c>
      <c r="N35">
        <v>120.694688</v>
      </c>
      <c r="O35">
        <v>126.520838</v>
      </c>
      <c r="P35">
        <v>144.02676099999999</v>
      </c>
      <c r="Q35">
        <v>22.193777000000001</v>
      </c>
      <c r="R35">
        <v>43.545976000000003</v>
      </c>
      <c r="S35">
        <v>26.963602000000002</v>
      </c>
      <c r="T35">
        <v>1.4276059999999999</v>
      </c>
      <c r="U35">
        <v>348.97500000000002</v>
      </c>
      <c r="V35">
        <v>18.07</v>
      </c>
      <c r="W35">
        <v>43.704000000000001</v>
      </c>
      <c r="X35">
        <v>147.515625</v>
      </c>
      <c r="Y35">
        <v>0</v>
      </c>
      <c r="Z35">
        <v>19.6614</v>
      </c>
      <c r="AA35">
        <v>42.14808</v>
      </c>
      <c r="AB35">
        <v>43.635160999999997</v>
      </c>
      <c r="AC35">
        <v>31.709733</v>
      </c>
      <c r="AD35">
        <v>19.830272000000001</v>
      </c>
      <c r="AE35">
        <v>53.905351000000003</v>
      </c>
      <c r="AF35">
        <v>0</v>
      </c>
      <c r="AG35">
        <v>33.290011999999997</v>
      </c>
      <c r="AH35">
        <v>101.149098</v>
      </c>
      <c r="AI35">
        <v>0</v>
      </c>
      <c r="AJ35">
        <v>0</v>
      </c>
      <c r="AK35">
        <v>59.009957999999997</v>
      </c>
      <c r="AL35">
        <v>66.233999999999995</v>
      </c>
      <c r="AM35">
        <v>17.179061000000001</v>
      </c>
      <c r="AN35">
        <v>1.095648</v>
      </c>
      <c r="AO35">
        <v>0</v>
      </c>
      <c r="AP35">
        <v>0</v>
      </c>
      <c r="AQ35">
        <v>0</v>
      </c>
      <c r="AR35">
        <v>50.783999999999999</v>
      </c>
      <c r="AS35">
        <v>35.068227999999998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89.131168999999986</v>
      </c>
      <c r="BA35">
        <f t="shared" si="1"/>
        <v>3215.8435200000004</v>
      </c>
      <c r="BD35">
        <v>4.2938999999999998</v>
      </c>
      <c r="BE35">
        <v>0</v>
      </c>
      <c r="BF35">
        <v>3.7160000000000001E-3</v>
      </c>
      <c r="BG35">
        <v>0</v>
      </c>
      <c r="BH35">
        <v>1.9323E-2</v>
      </c>
      <c r="BI35">
        <v>0.819241</v>
      </c>
      <c r="BJ35">
        <v>0</v>
      </c>
      <c r="BK35">
        <v>9.9080000000000001E-3</v>
      </c>
      <c r="BL35">
        <v>0</v>
      </c>
      <c r="BM35">
        <v>9.9080000000000001E-3</v>
      </c>
      <c r="BN35">
        <v>0</v>
      </c>
      <c r="BO35">
        <v>2</v>
      </c>
      <c r="BP35">
        <v>1.1000000000000001</v>
      </c>
      <c r="BQ35">
        <v>3.542468</v>
      </c>
      <c r="BR35">
        <v>2.5514760000000001</v>
      </c>
      <c r="BS35">
        <v>1.62</v>
      </c>
      <c r="BT35">
        <v>0</v>
      </c>
      <c r="BU35">
        <v>2.9202810000000001</v>
      </c>
      <c r="BV35">
        <v>1.341844</v>
      </c>
      <c r="BW35">
        <v>9.33</v>
      </c>
      <c r="BX35">
        <v>4.2581249999999997</v>
      </c>
      <c r="BY35">
        <v>0.25</v>
      </c>
      <c r="BZ35">
        <v>1.9381029999999999</v>
      </c>
      <c r="CA35">
        <v>3.5116909999999999</v>
      </c>
      <c r="CB35">
        <v>0.82</v>
      </c>
      <c r="CC35">
        <v>0.86</v>
      </c>
      <c r="CD35">
        <v>0.43</v>
      </c>
      <c r="CE35">
        <v>0.88</v>
      </c>
      <c r="CF35">
        <v>0.21</v>
      </c>
      <c r="CG35">
        <v>3.78</v>
      </c>
      <c r="CH35">
        <v>1.950442</v>
      </c>
      <c r="CI35">
        <v>6.05</v>
      </c>
      <c r="CJ35">
        <v>1.94</v>
      </c>
      <c r="CK35">
        <v>1.85</v>
      </c>
      <c r="CL35">
        <v>5.313701</v>
      </c>
      <c r="CM35">
        <v>0.935114</v>
      </c>
      <c r="CN35">
        <v>3.5424669999999998</v>
      </c>
      <c r="CO35">
        <v>3.03</v>
      </c>
      <c r="CP35">
        <v>2.5259830000000001</v>
      </c>
      <c r="CQ35">
        <v>2.7933979999999998</v>
      </c>
      <c r="CR35">
        <v>2.38</v>
      </c>
      <c r="CS35">
        <v>2.406215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89.131168999999986</v>
      </c>
    </row>
    <row r="36" spans="1:114">
      <c r="A36" t="s">
        <v>78</v>
      </c>
      <c r="B36">
        <v>0</v>
      </c>
      <c r="C36">
        <v>0</v>
      </c>
      <c r="D36">
        <v>37.321136000000003</v>
      </c>
      <c r="E36">
        <v>0</v>
      </c>
      <c r="F36">
        <v>0</v>
      </c>
      <c r="G36">
        <v>70.283947999999995</v>
      </c>
      <c r="H36">
        <v>0</v>
      </c>
      <c r="I36">
        <v>53.510657000000002</v>
      </c>
      <c r="J36">
        <v>43.781447</v>
      </c>
      <c r="K36">
        <v>689.35378200000002</v>
      </c>
      <c r="L36">
        <v>503.90259200000003</v>
      </c>
      <c r="M36">
        <v>90.219114000000005</v>
      </c>
      <c r="N36">
        <v>120.694688</v>
      </c>
      <c r="O36">
        <v>126.520838</v>
      </c>
      <c r="P36">
        <v>144.02676099999999</v>
      </c>
      <c r="Q36">
        <v>22.193777000000001</v>
      </c>
      <c r="R36">
        <v>43.545976000000003</v>
      </c>
      <c r="S36">
        <v>26.963602000000002</v>
      </c>
      <c r="T36">
        <v>1.4276059999999999</v>
      </c>
      <c r="U36">
        <v>348.97500000000002</v>
      </c>
      <c r="V36">
        <v>18.07</v>
      </c>
      <c r="W36">
        <v>43.704000000000001</v>
      </c>
      <c r="X36">
        <v>147.515625</v>
      </c>
      <c r="Y36">
        <v>0</v>
      </c>
      <c r="Z36">
        <v>19.6614</v>
      </c>
      <c r="AA36">
        <v>30.731000000000002</v>
      </c>
      <c r="AB36">
        <v>43.635160999999997</v>
      </c>
      <c r="AC36">
        <v>31.709733</v>
      </c>
      <c r="AD36">
        <v>19.830272000000001</v>
      </c>
      <c r="AE36">
        <v>53.905351000000003</v>
      </c>
      <c r="AF36">
        <v>0</v>
      </c>
      <c r="AG36">
        <v>33.290011999999997</v>
      </c>
      <c r="AH36">
        <v>101.149098</v>
      </c>
      <c r="AI36">
        <v>0</v>
      </c>
      <c r="AJ36">
        <v>0</v>
      </c>
      <c r="AK36">
        <v>59.009957999999997</v>
      </c>
      <c r="AL36">
        <v>66.233999999999995</v>
      </c>
      <c r="AM36">
        <v>17.179061000000001</v>
      </c>
      <c r="AN36">
        <v>1.095648</v>
      </c>
      <c r="AO36">
        <v>0</v>
      </c>
      <c r="AP36">
        <v>0</v>
      </c>
      <c r="AQ36">
        <v>0</v>
      </c>
      <c r="AR36">
        <v>50.783999999999999</v>
      </c>
      <c r="AS36">
        <v>35.068227999999998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89.131168999999986</v>
      </c>
      <c r="BA36">
        <f t="shared" si="1"/>
        <v>3204.4264400000006</v>
      </c>
      <c r="BD36">
        <v>4.2938999999999998</v>
      </c>
      <c r="BE36">
        <v>0</v>
      </c>
      <c r="BF36">
        <v>3.7160000000000001E-3</v>
      </c>
      <c r="BG36">
        <v>0</v>
      </c>
      <c r="BH36">
        <v>1.9323E-2</v>
      </c>
      <c r="BI36">
        <v>0.819241</v>
      </c>
      <c r="BJ36">
        <v>0</v>
      </c>
      <c r="BK36">
        <v>9.9080000000000001E-3</v>
      </c>
      <c r="BL36">
        <v>0</v>
      </c>
      <c r="BM36">
        <v>9.9080000000000001E-3</v>
      </c>
      <c r="BN36">
        <v>0</v>
      </c>
      <c r="BO36">
        <v>2</v>
      </c>
      <c r="BP36">
        <v>1.1000000000000001</v>
      </c>
      <c r="BQ36">
        <v>3.542468</v>
      </c>
      <c r="BR36">
        <v>2.5514760000000001</v>
      </c>
      <c r="BS36">
        <v>1.62</v>
      </c>
      <c r="BT36">
        <v>0</v>
      </c>
      <c r="BU36">
        <v>2.9202810000000001</v>
      </c>
      <c r="BV36">
        <v>1.341844</v>
      </c>
      <c r="BW36">
        <v>9.33</v>
      </c>
      <c r="BX36">
        <v>4.2581249999999997</v>
      </c>
      <c r="BY36">
        <v>0.25</v>
      </c>
      <c r="BZ36">
        <v>1.9381029999999999</v>
      </c>
      <c r="CA36">
        <v>3.5116909999999999</v>
      </c>
      <c r="CB36">
        <v>0.82</v>
      </c>
      <c r="CC36">
        <v>0.86</v>
      </c>
      <c r="CD36">
        <v>0.43</v>
      </c>
      <c r="CE36">
        <v>0.88</v>
      </c>
      <c r="CF36">
        <v>0.21</v>
      </c>
      <c r="CG36">
        <v>3.78</v>
      </c>
      <c r="CH36">
        <v>1.950442</v>
      </c>
      <c r="CI36">
        <v>6.05</v>
      </c>
      <c r="CJ36">
        <v>1.94</v>
      </c>
      <c r="CK36">
        <v>1.85</v>
      </c>
      <c r="CL36">
        <v>5.313701</v>
      </c>
      <c r="CM36">
        <v>0.935114</v>
      </c>
      <c r="CN36">
        <v>3.5424669999999998</v>
      </c>
      <c r="CO36">
        <v>3.03</v>
      </c>
      <c r="CP36">
        <v>2.5259830000000001</v>
      </c>
      <c r="CQ36">
        <v>2.7933979999999998</v>
      </c>
      <c r="CR36">
        <v>2.38</v>
      </c>
      <c r="CS36">
        <v>2.406215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89.131168999999986</v>
      </c>
    </row>
    <row r="37" spans="1:114">
      <c r="A37" t="s">
        <v>79</v>
      </c>
      <c r="B37">
        <v>0</v>
      </c>
      <c r="C37">
        <v>0</v>
      </c>
      <c r="D37">
        <v>37.321136000000003</v>
      </c>
      <c r="E37">
        <v>0</v>
      </c>
      <c r="F37">
        <v>0</v>
      </c>
      <c r="G37">
        <v>70.283947999999995</v>
      </c>
      <c r="H37">
        <v>0</v>
      </c>
      <c r="I37">
        <v>53.510657000000002</v>
      </c>
      <c r="J37">
        <v>43.781447</v>
      </c>
      <c r="K37">
        <v>689.35378200000002</v>
      </c>
      <c r="L37">
        <v>503.90259200000003</v>
      </c>
      <c r="M37">
        <v>90.219114000000005</v>
      </c>
      <c r="N37">
        <v>120.694688</v>
      </c>
      <c r="O37">
        <v>126.520838</v>
      </c>
      <c r="P37">
        <v>144.02676099999999</v>
      </c>
      <c r="Q37">
        <v>22.193777000000001</v>
      </c>
      <c r="R37">
        <v>43.545976000000003</v>
      </c>
      <c r="S37">
        <v>26.963602000000002</v>
      </c>
      <c r="T37">
        <v>1.4276059999999999</v>
      </c>
      <c r="U37">
        <v>348.97500000000002</v>
      </c>
      <c r="V37">
        <v>18.07</v>
      </c>
      <c r="W37">
        <v>43.704000000000001</v>
      </c>
      <c r="X37">
        <v>147.515625</v>
      </c>
      <c r="Y37">
        <v>0</v>
      </c>
      <c r="Z37">
        <v>19.6614</v>
      </c>
      <c r="AA37">
        <v>28.09872</v>
      </c>
      <c r="AB37">
        <v>43.635160999999997</v>
      </c>
      <c r="AC37">
        <v>31.709733</v>
      </c>
      <c r="AD37">
        <v>9.9151349999999994</v>
      </c>
      <c r="AE37">
        <v>53.905351000000003</v>
      </c>
      <c r="AF37">
        <v>0</v>
      </c>
      <c r="AG37">
        <v>33.290011999999997</v>
      </c>
      <c r="AH37">
        <v>75.861823999999999</v>
      </c>
      <c r="AI37">
        <v>0</v>
      </c>
      <c r="AJ37">
        <v>0</v>
      </c>
      <c r="AK37">
        <v>59.009957999999997</v>
      </c>
      <c r="AL37">
        <v>66.233999999999995</v>
      </c>
      <c r="AM37">
        <v>17.179061000000001</v>
      </c>
      <c r="AN37">
        <v>1.095648</v>
      </c>
      <c r="AO37">
        <v>0</v>
      </c>
      <c r="AP37">
        <v>0</v>
      </c>
      <c r="AQ37">
        <v>0</v>
      </c>
      <c r="AR37">
        <v>50.783999999999999</v>
      </c>
      <c r="AS37">
        <v>35.068227999999998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88.713558999999975</v>
      </c>
      <c r="BA37">
        <f t="shared" si="1"/>
        <v>3166.1741390000007</v>
      </c>
      <c r="BD37">
        <v>4.2938999999999998</v>
      </c>
      <c r="BE37">
        <v>0</v>
      </c>
      <c r="BF37">
        <v>3.7160000000000001E-3</v>
      </c>
      <c r="BG37">
        <v>0</v>
      </c>
      <c r="BH37">
        <v>1.9323E-2</v>
      </c>
      <c r="BI37">
        <v>0.819241</v>
      </c>
      <c r="BJ37">
        <v>0</v>
      </c>
      <c r="BK37">
        <v>9.9080000000000001E-3</v>
      </c>
      <c r="BL37">
        <v>0</v>
      </c>
      <c r="BM37">
        <v>9.9080000000000001E-3</v>
      </c>
      <c r="BN37">
        <v>0</v>
      </c>
      <c r="BO37">
        <v>2</v>
      </c>
      <c r="BP37">
        <v>1.1000000000000001</v>
      </c>
      <c r="BQ37">
        <v>3.542468</v>
      </c>
      <c r="BR37">
        <v>2.5514760000000001</v>
      </c>
      <c r="BS37">
        <v>1.62</v>
      </c>
      <c r="BT37">
        <v>0</v>
      </c>
      <c r="BU37">
        <v>2.9202810000000001</v>
      </c>
      <c r="BV37">
        <v>1.341844</v>
      </c>
      <c r="BW37">
        <v>9.33</v>
      </c>
      <c r="BX37">
        <v>4.2581249999999997</v>
      </c>
      <c r="BY37">
        <v>0.25</v>
      </c>
      <c r="BZ37">
        <v>1.9381029999999999</v>
      </c>
      <c r="CA37">
        <v>3.5116909999999999</v>
      </c>
      <c r="CB37">
        <v>0.82</v>
      </c>
      <c r="CC37">
        <v>0.93</v>
      </c>
      <c r="CD37">
        <v>0.43</v>
      </c>
      <c r="CE37">
        <v>0.88</v>
      </c>
      <c r="CF37">
        <v>0.21</v>
      </c>
      <c r="CG37">
        <v>3.78</v>
      </c>
      <c r="CH37">
        <v>1.4628319999999999</v>
      </c>
      <c r="CI37">
        <v>6.05</v>
      </c>
      <c r="CJ37">
        <v>1.94</v>
      </c>
      <c r="CK37">
        <v>1.85</v>
      </c>
      <c r="CL37">
        <v>5.313701</v>
      </c>
      <c r="CM37">
        <v>0.935114</v>
      </c>
      <c r="CN37">
        <v>3.5424669999999998</v>
      </c>
      <c r="CO37">
        <v>3.03</v>
      </c>
      <c r="CP37">
        <v>2.5259830000000001</v>
      </c>
      <c r="CQ37">
        <v>2.7933979999999998</v>
      </c>
      <c r="CR37">
        <v>2.38</v>
      </c>
      <c r="CS37">
        <v>2.406215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88.713558999999975</v>
      </c>
    </row>
    <row r="38" spans="1:114">
      <c r="A38" t="s">
        <v>80</v>
      </c>
      <c r="B38">
        <v>0</v>
      </c>
      <c r="C38">
        <v>0</v>
      </c>
      <c r="D38">
        <v>37.321136000000003</v>
      </c>
      <c r="E38">
        <v>0</v>
      </c>
      <c r="F38">
        <v>0</v>
      </c>
      <c r="G38">
        <v>70.283947999999995</v>
      </c>
      <c r="H38">
        <v>0</v>
      </c>
      <c r="I38">
        <v>53.510657000000002</v>
      </c>
      <c r="J38">
        <v>43.781447</v>
      </c>
      <c r="K38">
        <v>689.35378200000002</v>
      </c>
      <c r="L38">
        <v>503.90259200000003</v>
      </c>
      <c r="M38">
        <v>90.219114000000005</v>
      </c>
      <c r="N38">
        <v>120.694688</v>
      </c>
      <c r="O38">
        <v>126.520838</v>
      </c>
      <c r="P38">
        <v>144.02676099999999</v>
      </c>
      <c r="Q38">
        <v>22.193777000000001</v>
      </c>
      <c r="R38">
        <v>43.545976000000003</v>
      </c>
      <c r="S38">
        <v>26.963602000000002</v>
      </c>
      <c r="T38">
        <v>1.4276059999999999</v>
      </c>
      <c r="U38">
        <v>348.97500000000002</v>
      </c>
      <c r="V38">
        <v>18.07</v>
      </c>
      <c r="W38">
        <v>43.704000000000001</v>
      </c>
      <c r="X38">
        <v>147.515625</v>
      </c>
      <c r="Y38">
        <v>0</v>
      </c>
      <c r="Z38">
        <v>18.48</v>
      </c>
      <c r="AA38">
        <v>14.04936</v>
      </c>
      <c r="AB38">
        <v>43.635160999999997</v>
      </c>
      <c r="AC38">
        <v>31.709733</v>
      </c>
      <c r="AD38">
        <v>9.9151349999999994</v>
      </c>
      <c r="AE38">
        <v>53.905351000000003</v>
      </c>
      <c r="AF38">
        <v>0</v>
      </c>
      <c r="AG38">
        <v>33.290011999999997</v>
      </c>
      <c r="AH38">
        <v>50.574550000000002</v>
      </c>
      <c r="AI38">
        <v>0</v>
      </c>
      <c r="AJ38">
        <v>0</v>
      </c>
      <c r="AK38">
        <v>59.009957999999997</v>
      </c>
      <c r="AL38">
        <v>66.233999999999995</v>
      </c>
      <c r="AM38">
        <v>17.179061000000001</v>
      </c>
      <c r="AN38">
        <v>1.095648</v>
      </c>
      <c r="AO38">
        <v>0</v>
      </c>
      <c r="AP38">
        <v>0</v>
      </c>
      <c r="AQ38">
        <v>0</v>
      </c>
      <c r="AR38">
        <v>50.783999999999999</v>
      </c>
      <c r="AS38">
        <v>35.068227999999998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88.225947999999974</v>
      </c>
      <c r="BA38">
        <f t="shared" si="1"/>
        <v>3125.1684940000005</v>
      </c>
      <c r="BD38">
        <v>4.2938999999999998</v>
      </c>
      <c r="BE38">
        <v>0</v>
      </c>
      <c r="BF38">
        <v>3.7160000000000001E-3</v>
      </c>
      <c r="BG38">
        <v>0</v>
      </c>
      <c r="BH38">
        <v>1.9323E-2</v>
      </c>
      <c r="BI38">
        <v>0.819241</v>
      </c>
      <c r="BJ38">
        <v>0</v>
      </c>
      <c r="BK38">
        <v>9.9080000000000001E-3</v>
      </c>
      <c r="BL38">
        <v>0</v>
      </c>
      <c r="BM38">
        <v>9.9080000000000001E-3</v>
      </c>
      <c r="BN38">
        <v>0</v>
      </c>
      <c r="BO38">
        <v>2</v>
      </c>
      <c r="BP38">
        <v>1.1000000000000001</v>
      </c>
      <c r="BQ38">
        <v>3.542468</v>
      </c>
      <c r="BR38">
        <v>2.5514760000000001</v>
      </c>
      <c r="BS38">
        <v>1.62</v>
      </c>
      <c r="BT38">
        <v>0</v>
      </c>
      <c r="BU38">
        <v>2.9202810000000001</v>
      </c>
      <c r="BV38">
        <v>1.341844</v>
      </c>
      <c r="BW38">
        <v>9.33</v>
      </c>
      <c r="BX38">
        <v>4.2581249999999997</v>
      </c>
      <c r="BY38">
        <v>0.25</v>
      </c>
      <c r="BZ38">
        <v>1.9381029999999999</v>
      </c>
      <c r="CA38">
        <v>3.5116909999999999</v>
      </c>
      <c r="CB38">
        <v>0.82</v>
      </c>
      <c r="CC38">
        <v>0.93</v>
      </c>
      <c r="CD38">
        <v>0.43</v>
      </c>
      <c r="CE38">
        <v>0.88</v>
      </c>
      <c r="CF38">
        <v>0.21</v>
      </c>
      <c r="CG38">
        <v>3.78</v>
      </c>
      <c r="CH38">
        <v>0.975221</v>
      </c>
      <c r="CI38">
        <v>6.05</v>
      </c>
      <c r="CJ38">
        <v>1.94</v>
      </c>
      <c r="CK38">
        <v>1.85</v>
      </c>
      <c r="CL38">
        <v>5.313701</v>
      </c>
      <c r="CM38">
        <v>0.935114</v>
      </c>
      <c r="CN38">
        <v>3.5424669999999998</v>
      </c>
      <c r="CO38">
        <v>3.03</v>
      </c>
      <c r="CP38">
        <v>2.5259830000000001</v>
      </c>
      <c r="CQ38">
        <v>2.7933979999999998</v>
      </c>
      <c r="CR38">
        <v>2.38</v>
      </c>
      <c r="CS38">
        <v>2.406215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88.225947999999974</v>
      </c>
    </row>
    <row r="39" spans="1:114">
      <c r="A39" t="s">
        <v>81</v>
      </c>
      <c r="B39">
        <v>0</v>
      </c>
      <c r="C39">
        <v>0</v>
      </c>
      <c r="D39">
        <v>37.321136000000003</v>
      </c>
      <c r="E39">
        <v>0</v>
      </c>
      <c r="F39">
        <v>0</v>
      </c>
      <c r="G39">
        <v>70.283947999999995</v>
      </c>
      <c r="H39">
        <v>0</v>
      </c>
      <c r="I39">
        <v>53.510657000000002</v>
      </c>
      <c r="J39">
        <v>43.781447</v>
      </c>
      <c r="K39">
        <v>689.35378200000002</v>
      </c>
      <c r="L39">
        <v>503.90259200000003</v>
      </c>
      <c r="M39">
        <v>90.219114000000005</v>
      </c>
      <c r="N39">
        <v>120.694688</v>
      </c>
      <c r="O39">
        <v>126.520838</v>
      </c>
      <c r="P39">
        <v>144.02676099999999</v>
      </c>
      <c r="Q39">
        <v>22.193777000000001</v>
      </c>
      <c r="R39">
        <v>43.545976000000003</v>
      </c>
      <c r="S39">
        <v>26.963602000000002</v>
      </c>
      <c r="T39">
        <v>1.4276059999999999</v>
      </c>
      <c r="U39">
        <v>348.97500000000002</v>
      </c>
      <c r="V39">
        <v>18.07</v>
      </c>
      <c r="W39">
        <v>43.704000000000001</v>
      </c>
      <c r="X39">
        <v>147.515625</v>
      </c>
      <c r="Y39">
        <v>0</v>
      </c>
      <c r="Z39">
        <v>19.6614</v>
      </c>
      <c r="AA39">
        <v>0</v>
      </c>
      <c r="AB39">
        <v>43.635160999999997</v>
      </c>
      <c r="AC39">
        <v>31.709733</v>
      </c>
      <c r="AD39">
        <v>9.9151349999999994</v>
      </c>
      <c r="AE39">
        <v>53.905351000000003</v>
      </c>
      <c r="AF39">
        <v>0</v>
      </c>
      <c r="AG39">
        <v>33.290011999999997</v>
      </c>
      <c r="AH39">
        <v>25.287274</v>
      </c>
      <c r="AI39">
        <v>0</v>
      </c>
      <c r="AJ39">
        <v>0</v>
      </c>
      <c r="AK39">
        <v>59.009957999999997</v>
      </c>
      <c r="AL39">
        <v>66.233999999999995</v>
      </c>
      <c r="AM39">
        <v>17.179061000000001</v>
      </c>
      <c r="AN39">
        <v>1.095648</v>
      </c>
      <c r="AO39">
        <v>0</v>
      </c>
      <c r="AP39">
        <v>0</v>
      </c>
      <c r="AQ39">
        <v>0</v>
      </c>
      <c r="AR39">
        <v>50.783999999999999</v>
      </c>
      <c r="AS39">
        <v>35.652698999999998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87.738151999999971</v>
      </c>
      <c r="BA39">
        <f t="shared" si="1"/>
        <v>3087.1099330000006</v>
      </c>
      <c r="BD39">
        <v>4.2938999999999998</v>
      </c>
      <c r="BE39">
        <v>0</v>
      </c>
      <c r="BF39">
        <v>3.7160000000000001E-3</v>
      </c>
      <c r="BG39">
        <v>0</v>
      </c>
      <c r="BH39">
        <v>1.9137000000000001E-2</v>
      </c>
      <c r="BI39">
        <v>0.819241</v>
      </c>
      <c r="BJ39">
        <v>0</v>
      </c>
      <c r="BK39">
        <v>9.9080000000000001E-3</v>
      </c>
      <c r="BL39">
        <v>0</v>
      </c>
      <c r="BM39">
        <v>9.9080000000000001E-3</v>
      </c>
      <c r="BN39">
        <v>0</v>
      </c>
      <c r="BO39">
        <v>2</v>
      </c>
      <c r="BP39">
        <v>1.1000000000000001</v>
      </c>
      <c r="BQ39">
        <v>3.542468</v>
      </c>
      <c r="BR39">
        <v>2.5514760000000001</v>
      </c>
      <c r="BS39">
        <v>1.62</v>
      </c>
      <c r="BT39">
        <v>0</v>
      </c>
      <c r="BU39">
        <v>2.9202810000000001</v>
      </c>
      <c r="BV39">
        <v>1.341844</v>
      </c>
      <c r="BW39">
        <v>9.33</v>
      </c>
      <c r="BX39">
        <v>4.2581249999999997</v>
      </c>
      <c r="BY39">
        <v>0.25</v>
      </c>
      <c r="BZ39">
        <v>1.9381029999999999</v>
      </c>
      <c r="CA39">
        <v>3.5116909999999999</v>
      </c>
      <c r="CB39">
        <v>0.82</v>
      </c>
      <c r="CC39">
        <v>0.93</v>
      </c>
      <c r="CD39">
        <v>0.43</v>
      </c>
      <c r="CE39">
        <v>0.88</v>
      </c>
      <c r="CF39">
        <v>0.21</v>
      </c>
      <c r="CG39">
        <v>3.78</v>
      </c>
      <c r="CH39">
        <v>0.48761100000000002</v>
      </c>
      <c r="CI39">
        <v>6.05</v>
      </c>
      <c r="CJ39">
        <v>1.94</v>
      </c>
      <c r="CK39">
        <v>1.85</v>
      </c>
      <c r="CL39">
        <v>5.313701</v>
      </c>
      <c r="CM39">
        <v>0.935114</v>
      </c>
      <c r="CN39">
        <v>3.5424669999999998</v>
      </c>
      <c r="CO39">
        <v>3.03</v>
      </c>
      <c r="CP39">
        <v>2.5259830000000001</v>
      </c>
      <c r="CQ39">
        <v>2.7933979999999998</v>
      </c>
      <c r="CR39">
        <v>2.38</v>
      </c>
      <c r="CS39">
        <v>2.406215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87.738151999999971</v>
      </c>
    </row>
    <row r="40" spans="1:114">
      <c r="A40" t="s">
        <v>82</v>
      </c>
      <c r="B40">
        <v>0</v>
      </c>
      <c r="C40">
        <v>0</v>
      </c>
      <c r="D40">
        <v>37.321136000000003</v>
      </c>
      <c r="E40">
        <v>0</v>
      </c>
      <c r="F40">
        <v>0</v>
      </c>
      <c r="G40">
        <v>70.283947999999995</v>
      </c>
      <c r="H40">
        <v>0</v>
      </c>
      <c r="I40">
        <v>53.510657000000002</v>
      </c>
      <c r="J40">
        <v>43.781447</v>
      </c>
      <c r="K40">
        <v>689.35378200000002</v>
      </c>
      <c r="L40">
        <v>503.90259200000003</v>
      </c>
      <c r="M40">
        <v>90.219114000000005</v>
      </c>
      <c r="N40">
        <v>120.694688</v>
      </c>
      <c r="O40">
        <v>126.520838</v>
      </c>
      <c r="P40">
        <v>144.02676099999999</v>
      </c>
      <c r="Q40">
        <v>22.193777000000001</v>
      </c>
      <c r="R40">
        <v>43.545976000000003</v>
      </c>
      <c r="S40">
        <v>26.963602000000002</v>
      </c>
      <c r="T40">
        <v>1.4276059999999999</v>
      </c>
      <c r="U40">
        <v>348.97500000000002</v>
      </c>
      <c r="V40">
        <v>18.07</v>
      </c>
      <c r="W40">
        <v>43.704000000000001</v>
      </c>
      <c r="X40">
        <v>147.515625</v>
      </c>
      <c r="Y40">
        <v>0</v>
      </c>
      <c r="Z40">
        <v>19.6614</v>
      </c>
      <c r="AA40">
        <v>0</v>
      </c>
      <c r="AB40">
        <v>43.635160999999997</v>
      </c>
      <c r="AC40">
        <v>31.709733</v>
      </c>
      <c r="AD40">
        <v>0</v>
      </c>
      <c r="AE40">
        <v>53.905351000000003</v>
      </c>
      <c r="AF40">
        <v>0</v>
      </c>
      <c r="AG40">
        <v>33.290011999999997</v>
      </c>
      <c r="AH40">
        <v>0</v>
      </c>
      <c r="AI40">
        <v>0</v>
      </c>
      <c r="AJ40">
        <v>0</v>
      </c>
      <c r="AK40">
        <v>59.009957999999997</v>
      </c>
      <c r="AL40">
        <v>66.233999999999995</v>
      </c>
      <c r="AM40">
        <v>17.179061000000001</v>
      </c>
      <c r="AN40">
        <v>1.095648</v>
      </c>
      <c r="AO40">
        <v>0</v>
      </c>
      <c r="AP40">
        <v>0</v>
      </c>
      <c r="AQ40">
        <v>0</v>
      </c>
      <c r="AR40">
        <v>52.991999999999997</v>
      </c>
      <c r="AS40">
        <v>35.652698999999998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87.25054099999997</v>
      </c>
      <c r="BA40">
        <f t="shared" si="1"/>
        <v>3053.6279130000007</v>
      </c>
      <c r="BD40">
        <v>4.2938999999999998</v>
      </c>
      <c r="BE40">
        <v>0</v>
      </c>
      <c r="BF40">
        <v>3.7160000000000001E-3</v>
      </c>
      <c r="BG40">
        <v>0</v>
      </c>
      <c r="BH40">
        <v>1.9137000000000001E-2</v>
      </c>
      <c r="BI40">
        <v>0.819241</v>
      </c>
      <c r="BJ40">
        <v>0</v>
      </c>
      <c r="BK40">
        <v>9.9080000000000001E-3</v>
      </c>
      <c r="BL40">
        <v>0</v>
      </c>
      <c r="BM40">
        <v>9.9080000000000001E-3</v>
      </c>
      <c r="BN40">
        <v>0</v>
      </c>
      <c r="BO40">
        <v>2</v>
      </c>
      <c r="BP40">
        <v>1.1000000000000001</v>
      </c>
      <c r="BQ40">
        <v>3.542468</v>
      </c>
      <c r="BR40">
        <v>2.5514760000000001</v>
      </c>
      <c r="BS40">
        <v>1.62</v>
      </c>
      <c r="BT40">
        <v>0</v>
      </c>
      <c r="BU40">
        <v>2.9202810000000001</v>
      </c>
      <c r="BV40">
        <v>1.341844</v>
      </c>
      <c r="BW40">
        <v>9.33</v>
      </c>
      <c r="BX40">
        <v>4.2581249999999997</v>
      </c>
      <c r="BY40">
        <v>0.25</v>
      </c>
      <c r="BZ40">
        <v>1.9381029999999999</v>
      </c>
      <c r="CA40">
        <v>3.5116909999999999</v>
      </c>
      <c r="CB40">
        <v>0.82</v>
      </c>
      <c r="CC40">
        <v>0.93</v>
      </c>
      <c r="CD40">
        <v>0.43</v>
      </c>
      <c r="CE40">
        <v>0.88</v>
      </c>
      <c r="CF40">
        <v>0.21</v>
      </c>
      <c r="CG40">
        <v>3.78</v>
      </c>
      <c r="CH40">
        <v>0</v>
      </c>
      <c r="CI40">
        <v>6.05</v>
      </c>
      <c r="CJ40">
        <v>1.94</v>
      </c>
      <c r="CK40">
        <v>1.85</v>
      </c>
      <c r="CL40">
        <v>5.313701</v>
      </c>
      <c r="CM40">
        <v>0.935114</v>
      </c>
      <c r="CN40">
        <v>3.5424669999999998</v>
      </c>
      <c r="CO40">
        <v>3.03</v>
      </c>
      <c r="CP40">
        <v>2.5259830000000001</v>
      </c>
      <c r="CQ40">
        <v>2.7933979999999998</v>
      </c>
      <c r="CR40">
        <v>2.38</v>
      </c>
      <c r="CS40">
        <v>2.406215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87.25054099999997</v>
      </c>
    </row>
    <row r="41" spans="1:114">
      <c r="A41" t="s">
        <v>83</v>
      </c>
      <c r="B41">
        <v>0</v>
      </c>
      <c r="C41">
        <v>0</v>
      </c>
      <c r="D41">
        <v>37.321136000000003</v>
      </c>
      <c r="E41">
        <v>0</v>
      </c>
      <c r="F41">
        <v>0</v>
      </c>
      <c r="G41">
        <v>70.283947999999995</v>
      </c>
      <c r="H41">
        <v>0</v>
      </c>
      <c r="I41">
        <v>53.510657000000002</v>
      </c>
      <c r="J41">
        <v>43.781447</v>
      </c>
      <c r="K41">
        <v>689.35378200000002</v>
      </c>
      <c r="L41">
        <v>503.90259200000003</v>
      </c>
      <c r="M41">
        <v>90.219114000000005</v>
      </c>
      <c r="N41">
        <v>120.694688</v>
      </c>
      <c r="O41">
        <v>126.520838</v>
      </c>
      <c r="P41">
        <v>144.02676099999999</v>
      </c>
      <c r="Q41">
        <v>22.193777000000001</v>
      </c>
      <c r="R41">
        <v>43.545976000000003</v>
      </c>
      <c r="S41">
        <v>26.963602000000002</v>
      </c>
      <c r="T41">
        <v>1.4276059999999999</v>
      </c>
      <c r="U41">
        <v>348.97500000000002</v>
      </c>
      <c r="V41">
        <v>18.07</v>
      </c>
      <c r="W41">
        <v>43.704000000000001</v>
      </c>
      <c r="X41">
        <v>147.515625</v>
      </c>
      <c r="Y41">
        <v>0</v>
      </c>
      <c r="Z41">
        <v>19.6614</v>
      </c>
      <c r="AA41">
        <v>0</v>
      </c>
      <c r="AB41">
        <v>43.635160999999997</v>
      </c>
      <c r="AC41">
        <v>31.709733</v>
      </c>
      <c r="AD41">
        <v>0</v>
      </c>
      <c r="AE41">
        <v>53.905351000000003</v>
      </c>
      <c r="AF41">
        <v>0</v>
      </c>
      <c r="AG41">
        <v>33.290011999999997</v>
      </c>
      <c r="AH41">
        <v>0</v>
      </c>
      <c r="AI41">
        <v>0</v>
      </c>
      <c r="AJ41">
        <v>0</v>
      </c>
      <c r="AK41">
        <v>59.009957999999997</v>
      </c>
      <c r="AL41">
        <v>66.814999999999998</v>
      </c>
      <c r="AM41">
        <v>17.179061000000001</v>
      </c>
      <c r="AN41">
        <v>1.095648</v>
      </c>
      <c r="AO41">
        <v>0</v>
      </c>
      <c r="AP41">
        <v>0</v>
      </c>
      <c r="AQ41">
        <v>0</v>
      </c>
      <c r="AR41">
        <v>52.991999999999997</v>
      </c>
      <c r="AS41">
        <v>35.652698999999998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87.309408999999974</v>
      </c>
      <c r="BA41">
        <f t="shared" si="1"/>
        <v>3054.2677810000009</v>
      </c>
      <c r="BD41">
        <v>4.2938999999999998</v>
      </c>
      <c r="BE41">
        <v>0</v>
      </c>
      <c r="BF41">
        <v>3.7160000000000001E-3</v>
      </c>
      <c r="BG41">
        <v>0</v>
      </c>
      <c r="BH41">
        <v>1.8952E-2</v>
      </c>
      <c r="BI41">
        <v>0.819241</v>
      </c>
      <c r="BJ41">
        <v>0</v>
      </c>
      <c r="BK41">
        <v>9.9080000000000001E-3</v>
      </c>
      <c r="BL41">
        <v>0</v>
      </c>
      <c r="BM41">
        <v>9.9080000000000001E-3</v>
      </c>
      <c r="BN41">
        <v>0</v>
      </c>
      <c r="BO41">
        <v>2</v>
      </c>
      <c r="BP41">
        <v>1.1000000000000001</v>
      </c>
      <c r="BQ41">
        <v>3.542468</v>
      </c>
      <c r="BR41">
        <v>2.5514760000000001</v>
      </c>
      <c r="BS41">
        <v>1.62</v>
      </c>
      <c r="BT41">
        <v>0</v>
      </c>
      <c r="BU41">
        <v>2.9693339999999999</v>
      </c>
      <c r="BV41">
        <v>1.341844</v>
      </c>
      <c r="BW41">
        <v>9.33</v>
      </c>
      <c r="BX41">
        <v>4.2581249999999997</v>
      </c>
      <c r="BY41">
        <v>0.25</v>
      </c>
      <c r="BZ41">
        <v>1.9381029999999999</v>
      </c>
      <c r="CA41">
        <v>3.5116909999999999</v>
      </c>
      <c r="CB41">
        <v>0.82</v>
      </c>
      <c r="CC41">
        <v>0.93</v>
      </c>
      <c r="CD41">
        <v>0.43</v>
      </c>
      <c r="CE41">
        <v>0.88</v>
      </c>
      <c r="CF41">
        <v>0.22</v>
      </c>
      <c r="CG41">
        <v>3.78</v>
      </c>
      <c r="CH41">
        <v>0</v>
      </c>
      <c r="CI41">
        <v>6.05</v>
      </c>
      <c r="CJ41">
        <v>1.94</v>
      </c>
      <c r="CK41">
        <v>1.85</v>
      </c>
      <c r="CL41">
        <v>5.313701</v>
      </c>
      <c r="CM41">
        <v>0.935114</v>
      </c>
      <c r="CN41">
        <v>3.5424669999999998</v>
      </c>
      <c r="CO41">
        <v>3.03</v>
      </c>
      <c r="CP41">
        <v>2.5259830000000001</v>
      </c>
      <c r="CQ41">
        <v>2.7933979999999998</v>
      </c>
      <c r="CR41">
        <v>2.38</v>
      </c>
      <c r="CS41">
        <v>2.406215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87.309408999999974</v>
      </c>
    </row>
    <row r="42" spans="1:114">
      <c r="A42" t="s">
        <v>84</v>
      </c>
      <c r="B42">
        <v>0</v>
      </c>
      <c r="C42">
        <v>0</v>
      </c>
      <c r="D42">
        <v>37.321136000000003</v>
      </c>
      <c r="E42">
        <v>0</v>
      </c>
      <c r="F42">
        <v>0</v>
      </c>
      <c r="G42">
        <v>70.283947999999995</v>
      </c>
      <c r="H42">
        <v>0</v>
      </c>
      <c r="I42">
        <v>53.510657000000002</v>
      </c>
      <c r="J42">
        <v>43.781447</v>
      </c>
      <c r="K42">
        <v>689.35378200000002</v>
      </c>
      <c r="L42">
        <v>503.90259200000003</v>
      </c>
      <c r="M42">
        <v>90.219114000000005</v>
      </c>
      <c r="N42">
        <v>120.694688</v>
      </c>
      <c r="O42">
        <v>126.520838</v>
      </c>
      <c r="P42">
        <v>144.02676099999999</v>
      </c>
      <c r="Q42">
        <v>22.193777000000001</v>
      </c>
      <c r="R42">
        <v>43.545976000000003</v>
      </c>
      <c r="S42">
        <v>26.963602000000002</v>
      </c>
      <c r="T42">
        <v>1.4276059999999999</v>
      </c>
      <c r="U42">
        <v>348.97500000000002</v>
      </c>
      <c r="V42">
        <v>18.07</v>
      </c>
      <c r="W42">
        <v>43.704000000000001</v>
      </c>
      <c r="X42">
        <v>147.515625</v>
      </c>
      <c r="Y42">
        <v>0</v>
      </c>
      <c r="Z42">
        <v>19.6614</v>
      </c>
      <c r="AA42">
        <v>0</v>
      </c>
      <c r="AB42">
        <v>43.635160999999997</v>
      </c>
      <c r="AC42">
        <v>31.709733</v>
      </c>
      <c r="AD42">
        <v>0</v>
      </c>
      <c r="AE42">
        <v>53.905351000000003</v>
      </c>
      <c r="AF42">
        <v>0</v>
      </c>
      <c r="AG42">
        <v>33.290011999999997</v>
      </c>
      <c r="AH42">
        <v>0</v>
      </c>
      <c r="AI42">
        <v>0</v>
      </c>
      <c r="AJ42">
        <v>0</v>
      </c>
      <c r="AK42">
        <v>59.009957999999997</v>
      </c>
      <c r="AL42">
        <v>66.814999999999998</v>
      </c>
      <c r="AM42">
        <v>17.179061000000001</v>
      </c>
      <c r="AN42">
        <v>1.095648</v>
      </c>
      <c r="AO42">
        <v>0</v>
      </c>
      <c r="AP42">
        <v>1.2809999999999999</v>
      </c>
      <c r="AQ42">
        <v>0</v>
      </c>
      <c r="AR42">
        <v>50.783999999999999</v>
      </c>
      <c r="AS42">
        <v>35.652698999999998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87.349408999999966</v>
      </c>
      <c r="BA42">
        <f t="shared" si="1"/>
        <v>3053.3807810000008</v>
      </c>
      <c r="BD42">
        <v>4.2938999999999998</v>
      </c>
      <c r="BE42">
        <v>0</v>
      </c>
      <c r="BF42">
        <v>3.7160000000000001E-3</v>
      </c>
      <c r="BG42">
        <v>0</v>
      </c>
      <c r="BH42">
        <v>1.8952E-2</v>
      </c>
      <c r="BI42">
        <v>0.819241</v>
      </c>
      <c r="BJ42">
        <v>0</v>
      </c>
      <c r="BK42">
        <v>9.9080000000000001E-3</v>
      </c>
      <c r="BL42">
        <v>0</v>
      </c>
      <c r="BM42">
        <v>9.9080000000000001E-3</v>
      </c>
      <c r="BN42">
        <v>0</v>
      </c>
      <c r="BO42">
        <v>2</v>
      </c>
      <c r="BP42">
        <v>1.1000000000000001</v>
      </c>
      <c r="BQ42">
        <v>3.542468</v>
      </c>
      <c r="BR42">
        <v>2.5514760000000001</v>
      </c>
      <c r="BS42">
        <v>1.62</v>
      </c>
      <c r="BT42">
        <v>0</v>
      </c>
      <c r="BU42">
        <v>2.9693339999999999</v>
      </c>
      <c r="BV42">
        <v>1.341844</v>
      </c>
      <c r="BW42">
        <v>9.33</v>
      </c>
      <c r="BX42">
        <v>4.2581249999999997</v>
      </c>
      <c r="BY42">
        <v>0.25</v>
      </c>
      <c r="BZ42">
        <v>1.9381029999999999</v>
      </c>
      <c r="CA42">
        <v>3.5116909999999999</v>
      </c>
      <c r="CB42">
        <v>0.82</v>
      </c>
      <c r="CC42">
        <v>0.96</v>
      </c>
      <c r="CD42">
        <v>0.44</v>
      </c>
      <c r="CE42">
        <v>0.88</v>
      </c>
      <c r="CF42">
        <v>0.22</v>
      </c>
      <c r="CG42">
        <v>3.78</v>
      </c>
      <c r="CH42">
        <v>0</v>
      </c>
      <c r="CI42">
        <v>6.05</v>
      </c>
      <c r="CJ42">
        <v>1.94</v>
      </c>
      <c r="CK42">
        <v>1.85</v>
      </c>
      <c r="CL42">
        <v>5.313701</v>
      </c>
      <c r="CM42">
        <v>0.935114</v>
      </c>
      <c r="CN42">
        <v>3.5424669999999998</v>
      </c>
      <c r="CO42">
        <v>3.03</v>
      </c>
      <c r="CP42">
        <v>2.5259830000000001</v>
      </c>
      <c r="CQ42">
        <v>2.7933979999999998</v>
      </c>
      <c r="CR42">
        <v>2.38</v>
      </c>
      <c r="CS42">
        <v>2.406215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87.349408999999966</v>
      </c>
    </row>
    <row r="43" spans="1:114">
      <c r="A43" t="s">
        <v>85</v>
      </c>
      <c r="B43">
        <v>0</v>
      </c>
      <c r="C43">
        <v>0</v>
      </c>
      <c r="D43">
        <v>37.321136000000003</v>
      </c>
      <c r="E43">
        <v>0</v>
      </c>
      <c r="F43">
        <v>0</v>
      </c>
      <c r="G43">
        <v>70.283947999999995</v>
      </c>
      <c r="H43">
        <v>0</v>
      </c>
      <c r="I43">
        <v>53.510657000000002</v>
      </c>
      <c r="J43">
        <v>43.781447</v>
      </c>
      <c r="K43">
        <v>689.35378200000002</v>
      </c>
      <c r="L43">
        <v>503.90259200000003</v>
      </c>
      <c r="M43">
        <v>90.219114000000005</v>
      </c>
      <c r="N43">
        <v>120.694688</v>
      </c>
      <c r="O43">
        <v>126.520838</v>
      </c>
      <c r="P43">
        <v>144.02676099999999</v>
      </c>
      <c r="Q43">
        <v>22.193777000000001</v>
      </c>
      <c r="R43">
        <v>43.545976000000003</v>
      </c>
      <c r="S43">
        <v>26.963602000000002</v>
      </c>
      <c r="T43">
        <v>1.4276059999999999</v>
      </c>
      <c r="U43">
        <v>348.97500000000002</v>
      </c>
      <c r="V43">
        <v>18.07</v>
      </c>
      <c r="W43">
        <v>45.524999999999999</v>
      </c>
      <c r="X43">
        <v>147.515625</v>
      </c>
      <c r="Y43">
        <v>0</v>
      </c>
      <c r="Z43">
        <v>19.6614</v>
      </c>
      <c r="AA43">
        <v>0</v>
      </c>
      <c r="AB43">
        <v>43.635160999999997</v>
      </c>
      <c r="AC43">
        <v>31.709733</v>
      </c>
      <c r="AD43">
        <v>0</v>
      </c>
      <c r="AE43">
        <v>53.905351000000003</v>
      </c>
      <c r="AF43">
        <v>0</v>
      </c>
      <c r="AG43">
        <v>34.234409999999997</v>
      </c>
      <c r="AH43">
        <v>0</v>
      </c>
      <c r="AI43">
        <v>0</v>
      </c>
      <c r="AJ43">
        <v>0</v>
      </c>
      <c r="AK43">
        <v>59.009957999999997</v>
      </c>
      <c r="AL43">
        <v>66.814999999999998</v>
      </c>
      <c r="AM43">
        <v>17.179061000000001</v>
      </c>
      <c r="AN43">
        <v>1.095648</v>
      </c>
      <c r="AO43">
        <v>0</v>
      </c>
      <c r="AP43">
        <v>8.3264999999999993</v>
      </c>
      <c r="AQ43">
        <v>0</v>
      </c>
      <c r="AR43">
        <v>50.783999999999999</v>
      </c>
      <c r="AS43">
        <v>35.068227999999998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87.349408999999966</v>
      </c>
      <c r="BA43">
        <f t="shared" si="1"/>
        <v>3062.6072080000008</v>
      </c>
      <c r="BD43">
        <v>4.2938999999999998</v>
      </c>
      <c r="BE43">
        <v>0</v>
      </c>
      <c r="BF43">
        <v>3.7160000000000001E-3</v>
      </c>
      <c r="BG43">
        <v>0</v>
      </c>
      <c r="BH43">
        <v>1.8952E-2</v>
      </c>
      <c r="BI43">
        <v>0.819241</v>
      </c>
      <c r="BJ43">
        <v>0</v>
      </c>
      <c r="BK43">
        <v>9.9080000000000001E-3</v>
      </c>
      <c r="BL43">
        <v>0</v>
      </c>
      <c r="BM43">
        <v>9.9080000000000001E-3</v>
      </c>
      <c r="BN43">
        <v>0</v>
      </c>
      <c r="BO43">
        <v>2</v>
      </c>
      <c r="BP43">
        <v>1.1000000000000001</v>
      </c>
      <c r="BQ43">
        <v>3.542468</v>
      </c>
      <c r="BR43">
        <v>2.5514760000000001</v>
      </c>
      <c r="BS43">
        <v>1.62</v>
      </c>
      <c r="BT43">
        <v>0</v>
      </c>
      <c r="BU43">
        <v>2.9693339999999999</v>
      </c>
      <c r="BV43">
        <v>1.341844</v>
      </c>
      <c r="BW43">
        <v>9.33</v>
      </c>
      <c r="BX43">
        <v>4.2581249999999997</v>
      </c>
      <c r="BY43">
        <v>0.25</v>
      </c>
      <c r="BZ43">
        <v>1.9381029999999999</v>
      </c>
      <c r="CA43">
        <v>3.5116909999999999</v>
      </c>
      <c r="CB43">
        <v>0.82</v>
      </c>
      <c r="CC43">
        <v>0.96</v>
      </c>
      <c r="CD43">
        <v>0.44</v>
      </c>
      <c r="CE43">
        <v>0.88</v>
      </c>
      <c r="CF43">
        <v>0.22</v>
      </c>
      <c r="CG43">
        <v>3.78</v>
      </c>
      <c r="CH43">
        <v>0</v>
      </c>
      <c r="CI43">
        <v>6.05</v>
      </c>
      <c r="CJ43">
        <v>1.94</v>
      </c>
      <c r="CK43">
        <v>1.85</v>
      </c>
      <c r="CL43">
        <v>5.313701</v>
      </c>
      <c r="CM43">
        <v>0.935114</v>
      </c>
      <c r="CN43">
        <v>3.5424669999999998</v>
      </c>
      <c r="CO43">
        <v>3.03</v>
      </c>
      <c r="CP43">
        <v>2.5259830000000001</v>
      </c>
      <c r="CQ43">
        <v>2.7933979999999998</v>
      </c>
      <c r="CR43">
        <v>2.38</v>
      </c>
      <c r="CS43">
        <v>2.406215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87.349408999999966</v>
      </c>
    </row>
    <row r="44" spans="1:114">
      <c r="A44" t="s">
        <v>86</v>
      </c>
      <c r="B44">
        <v>0</v>
      </c>
      <c r="C44">
        <v>0</v>
      </c>
      <c r="D44">
        <v>37.321136000000003</v>
      </c>
      <c r="E44">
        <v>0</v>
      </c>
      <c r="F44">
        <v>0</v>
      </c>
      <c r="G44">
        <v>70.283947999999995</v>
      </c>
      <c r="H44">
        <v>0</v>
      </c>
      <c r="I44">
        <v>53.510657000000002</v>
      </c>
      <c r="J44">
        <v>43.781447</v>
      </c>
      <c r="K44">
        <v>689.35378200000002</v>
      </c>
      <c r="L44">
        <v>503.90259200000003</v>
      </c>
      <c r="M44">
        <v>90.219114000000005</v>
      </c>
      <c r="N44">
        <v>120.694688</v>
      </c>
      <c r="O44">
        <v>126.520838</v>
      </c>
      <c r="P44">
        <v>144.02676099999999</v>
      </c>
      <c r="Q44">
        <v>22.193777000000001</v>
      </c>
      <c r="R44">
        <v>43.545976000000003</v>
      </c>
      <c r="S44">
        <v>26.963602000000002</v>
      </c>
      <c r="T44">
        <v>1.4276059999999999</v>
      </c>
      <c r="U44">
        <v>348.97500000000002</v>
      </c>
      <c r="V44">
        <v>18.07</v>
      </c>
      <c r="W44">
        <v>45.524999999999999</v>
      </c>
      <c r="X44">
        <v>147.515625</v>
      </c>
      <c r="Y44">
        <v>0</v>
      </c>
      <c r="Z44">
        <v>19.6614</v>
      </c>
      <c r="AA44">
        <v>0</v>
      </c>
      <c r="AB44">
        <v>43.635160999999997</v>
      </c>
      <c r="AC44">
        <v>31.709733</v>
      </c>
      <c r="AD44">
        <v>0</v>
      </c>
      <c r="AE44">
        <v>53.905351000000003</v>
      </c>
      <c r="AF44">
        <v>0</v>
      </c>
      <c r="AG44">
        <v>34.234409999999997</v>
      </c>
      <c r="AH44">
        <v>0</v>
      </c>
      <c r="AI44">
        <v>0</v>
      </c>
      <c r="AJ44">
        <v>0</v>
      </c>
      <c r="AK44">
        <v>59.009957999999997</v>
      </c>
      <c r="AL44">
        <v>66.814999999999998</v>
      </c>
      <c r="AM44">
        <v>17.179061000000001</v>
      </c>
      <c r="AN44">
        <v>1.095648</v>
      </c>
      <c r="AO44">
        <v>0</v>
      </c>
      <c r="AP44">
        <v>8.3264999999999993</v>
      </c>
      <c r="AQ44">
        <v>0</v>
      </c>
      <c r="AR44">
        <v>50.783999999999999</v>
      </c>
      <c r="AS44">
        <v>35.068227999999998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87.419408999999973</v>
      </c>
      <c r="BA44">
        <f t="shared" si="1"/>
        <v>3062.677208000001</v>
      </c>
      <c r="BD44">
        <v>4.2938999999999998</v>
      </c>
      <c r="BE44">
        <v>0</v>
      </c>
      <c r="BF44">
        <v>3.7160000000000001E-3</v>
      </c>
      <c r="BG44">
        <v>0</v>
      </c>
      <c r="BH44">
        <v>1.8952E-2</v>
      </c>
      <c r="BI44">
        <v>0.819241</v>
      </c>
      <c r="BJ44">
        <v>0</v>
      </c>
      <c r="BK44">
        <v>9.9080000000000001E-3</v>
      </c>
      <c r="BL44">
        <v>0</v>
      </c>
      <c r="BM44">
        <v>9.9080000000000001E-3</v>
      </c>
      <c r="BN44">
        <v>0</v>
      </c>
      <c r="BO44">
        <v>2</v>
      </c>
      <c r="BP44">
        <v>1.1000000000000001</v>
      </c>
      <c r="BQ44">
        <v>3.542468</v>
      </c>
      <c r="BR44">
        <v>2.5514760000000001</v>
      </c>
      <c r="BS44">
        <v>1.62</v>
      </c>
      <c r="BT44">
        <v>0</v>
      </c>
      <c r="BU44">
        <v>2.9693339999999999</v>
      </c>
      <c r="BV44">
        <v>1.341844</v>
      </c>
      <c r="BW44">
        <v>9.33</v>
      </c>
      <c r="BX44">
        <v>4.2581249999999997</v>
      </c>
      <c r="BY44">
        <v>0.25</v>
      </c>
      <c r="BZ44">
        <v>1.9381029999999999</v>
      </c>
      <c r="CA44">
        <v>3.5116909999999999</v>
      </c>
      <c r="CB44">
        <v>0.82</v>
      </c>
      <c r="CC44">
        <v>1.01</v>
      </c>
      <c r="CD44">
        <v>0.46</v>
      </c>
      <c r="CE44">
        <v>0.88</v>
      </c>
      <c r="CF44">
        <v>0.22</v>
      </c>
      <c r="CG44">
        <v>3.78</v>
      </c>
      <c r="CH44">
        <v>0</v>
      </c>
      <c r="CI44">
        <v>6.05</v>
      </c>
      <c r="CJ44">
        <v>1.94</v>
      </c>
      <c r="CK44">
        <v>1.85</v>
      </c>
      <c r="CL44">
        <v>5.313701</v>
      </c>
      <c r="CM44">
        <v>0.935114</v>
      </c>
      <c r="CN44">
        <v>3.5424669999999998</v>
      </c>
      <c r="CO44">
        <v>3.03</v>
      </c>
      <c r="CP44">
        <v>2.5259830000000001</v>
      </c>
      <c r="CQ44">
        <v>2.7933979999999998</v>
      </c>
      <c r="CR44">
        <v>2.38</v>
      </c>
      <c r="CS44">
        <v>2.406215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87.419408999999973</v>
      </c>
    </row>
    <row r="45" spans="1:114">
      <c r="A45" t="s">
        <v>87</v>
      </c>
      <c r="B45">
        <v>0</v>
      </c>
      <c r="C45">
        <v>0</v>
      </c>
      <c r="D45">
        <v>37.321136000000003</v>
      </c>
      <c r="E45">
        <v>0</v>
      </c>
      <c r="F45">
        <v>0</v>
      </c>
      <c r="G45">
        <v>70.283947999999995</v>
      </c>
      <c r="H45">
        <v>0</v>
      </c>
      <c r="I45">
        <v>53.510657000000002</v>
      </c>
      <c r="J45">
        <v>43.781447</v>
      </c>
      <c r="K45">
        <v>689.35378200000002</v>
      </c>
      <c r="L45">
        <v>503.90259200000003</v>
      </c>
      <c r="M45">
        <v>90.219114000000005</v>
      </c>
      <c r="N45">
        <v>120.694688</v>
      </c>
      <c r="O45">
        <v>126.520838</v>
      </c>
      <c r="P45">
        <v>144.02676099999999</v>
      </c>
      <c r="Q45">
        <v>22.193777000000001</v>
      </c>
      <c r="R45">
        <v>43.545976000000003</v>
      </c>
      <c r="S45">
        <v>26.963602000000002</v>
      </c>
      <c r="T45">
        <v>1.4276059999999999</v>
      </c>
      <c r="U45">
        <v>348.97500000000002</v>
      </c>
      <c r="V45">
        <v>18.07</v>
      </c>
      <c r="W45">
        <v>45.524999999999999</v>
      </c>
      <c r="X45">
        <v>147.515625</v>
      </c>
      <c r="Y45">
        <v>0</v>
      </c>
      <c r="Z45">
        <v>19.6614</v>
      </c>
      <c r="AA45">
        <v>0</v>
      </c>
      <c r="AB45">
        <v>43.635160999999997</v>
      </c>
      <c r="AC45">
        <v>31.709733</v>
      </c>
      <c r="AD45">
        <v>0</v>
      </c>
      <c r="AE45">
        <v>53.905351000000003</v>
      </c>
      <c r="AF45">
        <v>0</v>
      </c>
      <c r="AG45">
        <v>34.234409999999997</v>
      </c>
      <c r="AH45">
        <v>0</v>
      </c>
      <c r="AI45">
        <v>0</v>
      </c>
      <c r="AJ45">
        <v>0</v>
      </c>
      <c r="AK45">
        <v>59.009957999999997</v>
      </c>
      <c r="AL45">
        <v>66.814999999999998</v>
      </c>
      <c r="AM45">
        <v>17.179061000000001</v>
      </c>
      <c r="AN45">
        <v>1.095648</v>
      </c>
      <c r="AO45">
        <v>0</v>
      </c>
      <c r="AP45">
        <v>8.3264999999999993</v>
      </c>
      <c r="AQ45">
        <v>0</v>
      </c>
      <c r="AR45">
        <v>50.783999999999999</v>
      </c>
      <c r="AS45">
        <v>35.068227999999998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87.419408999999973</v>
      </c>
      <c r="BA45">
        <f t="shared" si="1"/>
        <v>3062.677208000001</v>
      </c>
      <c r="BD45">
        <v>4.2938999999999998</v>
      </c>
      <c r="BE45">
        <v>0</v>
      </c>
      <c r="BF45">
        <v>3.7160000000000001E-3</v>
      </c>
      <c r="BG45">
        <v>0</v>
      </c>
      <c r="BH45">
        <v>1.8952E-2</v>
      </c>
      <c r="BI45">
        <v>0.819241</v>
      </c>
      <c r="BJ45">
        <v>0</v>
      </c>
      <c r="BK45">
        <v>9.9080000000000001E-3</v>
      </c>
      <c r="BL45">
        <v>0</v>
      </c>
      <c r="BM45">
        <v>9.9080000000000001E-3</v>
      </c>
      <c r="BN45">
        <v>0</v>
      </c>
      <c r="BO45">
        <v>2</v>
      </c>
      <c r="BP45">
        <v>1.1000000000000001</v>
      </c>
      <c r="BQ45">
        <v>3.542468</v>
      </c>
      <c r="BR45">
        <v>2.5514760000000001</v>
      </c>
      <c r="BS45">
        <v>1.62</v>
      </c>
      <c r="BT45">
        <v>0</v>
      </c>
      <c r="BU45">
        <v>2.9693339999999999</v>
      </c>
      <c r="BV45">
        <v>1.341844</v>
      </c>
      <c r="BW45">
        <v>9.33</v>
      </c>
      <c r="BX45">
        <v>4.2581249999999997</v>
      </c>
      <c r="BY45">
        <v>0.25</v>
      </c>
      <c r="BZ45">
        <v>1.9381029999999999</v>
      </c>
      <c r="CA45">
        <v>3.5116909999999999</v>
      </c>
      <c r="CB45">
        <v>0.82</v>
      </c>
      <c r="CC45">
        <v>1.01</v>
      </c>
      <c r="CD45">
        <v>0.46</v>
      </c>
      <c r="CE45">
        <v>0.88</v>
      </c>
      <c r="CF45">
        <v>0.22</v>
      </c>
      <c r="CG45">
        <v>3.78</v>
      </c>
      <c r="CH45">
        <v>0</v>
      </c>
      <c r="CI45">
        <v>6.05</v>
      </c>
      <c r="CJ45">
        <v>1.94</v>
      </c>
      <c r="CK45">
        <v>1.85</v>
      </c>
      <c r="CL45">
        <v>5.313701</v>
      </c>
      <c r="CM45">
        <v>0.935114</v>
      </c>
      <c r="CN45">
        <v>3.5424669999999998</v>
      </c>
      <c r="CO45">
        <v>3.03</v>
      </c>
      <c r="CP45">
        <v>2.5259830000000001</v>
      </c>
      <c r="CQ45">
        <v>2.7933979999999998</v>
      </c>
      <c r="CR45">
        <v>2.38</v>
      </c>
      <c r="CS45">
        <v>2.406215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87.419408999999973</v>
      </c>
    </row>
    <row r="46" spans="1:114">
      <c r="A46" t="s">
        <v>88</v>
      </c>
      <c r="B46">
        <v>0</v>
      </c>
      <c r="C46">
        <v>0</v>
      </c>
      <c r="D46">
        <v>37.321136000000003</v>
      </c>
      <c r="E46">
        <v>0</v>
      </c>
      <c r="F46">
        <v>0</v>
      </c>
      <c r="G46">
        <v>70.283947999999995</v>
      </c>
      <c r="H46">
        <v>0</v>
      </c>
      <c r="I46">
        <v>53.510657000000002</v>
      </c>
      <c r="J46">
        <v>43.781447</v>
      </c>
      <c r="K46">
        <v>689.35378200000002</v>
      </c>
      <c r="L46">
        <v>503.90259200000003</v>
      </c>
      <c r="M46">
        <v>90.219114000000005</v>
      </c>
      <c r="N46">
        <v>120.694688</v>
      </c>
      <c r="O46">
        <v>126.520838</v>
      </c>
      <c r="P46">
        <v>144.02676099999999</v>
      </c>
      <c r="Q46">
        <v>22.193777000000001</v>
      </c>
      <c r="R46">
        <v>43.545976000000003</v>
      </c>
      <c r="S46">
        <v>26.963602000000002</v>
      </c>
      <c r="T46">
        <v>1.4276059999999999</v>
      </c>
      <c r="U46">
        <v>348.97500000000002</v>
      </c>
      <c r="V46">
        <v>18.07</v>
      </c>
      <c r="W46">
        <v>45.524999999999999</v>
      </c>
      <c r="X46">
        <v>147.515625</v>
      </c>
      <c r="Y46">
        <v>0</v>
      </c>
      <c r="Z46">
        <v>19.6614</v>
      </c>
      <c r="AA46">
        <v>0</v>
      </c>
      <c r="AB46">
        <v>43.635160999999997</v>
      </c>
      <c r="AC46">
        <v>31.709733</v>
      </c>
      <c r="AD46">
        <v>0</v>
      </c>
      <c r="AE46">
        <v>53.905351000000003</v>
      </c>
      <c r="AF46">
        <v>0</v>
      </c>
      <c r="AG46">
        <v>34.234409999999997</v>
      </c>
      <c r="AH46">
        <v>22.523078000000002</v>
      </c>
      <c r="AI46">
        <v>0</v>
      </c>
      <c r="AJ46">
        <v>0</v>
      </c>
      <c r="AK46">
        <v>59.009957999999997</v>
      </c>
      <c r="AL46">
        <v>66.814999999999998</v>
      </c>
      <c r="AM46">
        <v>17.179061000000001</v>
      </c>
      <c r="AN46">
        <v>1.095648</v>
      </c>
      <c r="AO46">
        <v>0</v>
      </c>
      <c r="AP46">
        <v>8.3264999999999993</v>
      </c>
      <c r="AQ46">
        <v>0</v>
      </c>
      <c r="AR46">
        <v>50.783999999999999</v>
      </c>
      <c r="AS46">
        <v>35.068227999999998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87.850484999999964</v>
      </c>
      <c r="BA46">
        <f t="shared" si="1"/>
        <v>3085.631362000001</v>
      </c>
      <c r="BD46">
        <v>4.2938999999999998</v>
      </c>
      <c r="BE46">
        <v>0</v>
      </c>
      <c r="BF46">
        <v>3.7160000000000001E-3</v>
      </c>
      <c r="BG46">
        <v>0</v>
      </c>
      <c r="BH46">
        <v>1.8952E-2</v>
      </c>
      <c r="BI46">
        <v>0.819241</v>
      </c>
      <c r="BJ46">
        <v>0</v>
      </c>
      <c r="BK46">
        <v>9.9080000000000001E-3</v>
      </c>
      <c r="BL46">
        <v>0</v>
      </c>
      <c r="BM46">
        <v>9.9080000000000001E-3</v>
      </c>
      <c r="BN46">
        <v>0</v>
      </c>
      <c r="BO46">
        <v>2</v>
      </c>
      <c r="BP46">
        <v>1.1000000000000001</v>
      </c>
      <c r="BQ46">
        <v>3.542468</v>
      </c>
      <c r="BR46">
        <v>2.5514760000000001</v>
      </c>
      <c r="BS46">
        <v>1.62</v>
      </c>
      <c r="BT46">
        <v>0</v>
      </c>
      <c r="BU46">
        <v>2.9693339999999999</v>
      </c>
      <c r="BV46">
        <v>1.341844</v>
      </c>
      <c r="BW46">
        <v>9.33</v>
      </c>
      <c r="BX46">
        <v>4.2581249999999997</v>
      </c>
      <c r="BY46">
        <v>0.25</v>
      </c>
      <c r="BZ46">
        <v>1.9381029999999999</v>
      </c>
      <c r="CA46">
        <v>3.5116909999999999</v>
      </c>
      <c r="CB46">
        <v>0.82</v>
      </c>
      <c r="CC46">
        <v>1.01</v>
      </c>
      <c r="CD46">
        <v>0.46</v>
      </c>
      <c r="CE46">
        <v>0.88</v>
      </c>
      <c r="CF46">
        <v>0.22</v>
      </c>
      <c r="CG46">
        <v>3.78</v>
      </c>
      <c r="CH46">
        <v>0.43107600000000001</v>
      </c>
      <c r="CI46">
        <v>6.05</v>
      </c>
      <c r="CJ46">
        <v>1.94</v>
      </c>
      <c r="CK46">
        <v>1.85</v>
      </c>
      <c r="CL46">
        <v>5.313701</v>
      </c>
      <c r="CM46">
        <v>0.935114</v>
      </c>
      <c r="CN46">
        <v>3.5424669999999998</v>
      </c>
      <c r="CO46">
        <v>3.03</v>
      </c>
      <c r="CP46">
        <v>2.5259830000000001</v>
      </c>
      <c r="CQ46">
        <v>2.7933979999999998</v>
      </c>
      <c r="CR46">
        <v>2.38</v>
      </c>
      <c r="CS46">
        <v>2.406215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87.850484999999964</v>
      </c>
    </row>
    <row r="47" spans="1:114">
      <c r="A47" t="s">
        <v>89</v>
      </c>
      <c r="B47">
        <v>0</v>
      </c>
      <c r="C47">
        <v>0</v>
      </c>
      <c r="D47">
        <v>37.321136000000003</v>
      </c>
      <c r="E47">
        <v>0</v>
      </c>
      <c r="F47">
        <v>0</v>
      </c>
      <c r="G47">
        <v>70.283947999999995</v>
      </c>
      <c r="H47">
        <v>0</v>
      </c>
      <c r="I47">
        <v>53.510657000000002</v>
      </c>
      <c r="J47">
        <v>43.781447</v>
      </c>
      <c r="K47">
        <v>689.35378200000002</v>
      </c>
      <c r="L47">
        <v>503.90259200000003</v>
      </c>
      <c r="M47">
        <v>90.219114000000005</v>
      </c>
      <c r="N47">
        <v>120.694688</v>
      </c>
      <c r="O47">
        <v>126.520838</v>
      </c>
      <c r="P47">
        <v>144.02676099999999</v>
      </c>
      <c r="Q47">
        <v>22.193777000000001</v>
      </c>
      <c r="R47">
        <v>43.545976000000003</v>
      </c>
      <c r="S47">
        <v>26.963602000000002</v>
      </c>
      <c r="T47">
        <v>1.4276059999999999</v>
      </c>
      <c r="U47">
        <v>348.97500000000002</v>
      </c>
      <c r="V47">
        <v>18.07</v>
      </c>
      <c r="W47">
        <v>45.524999999999999</v>
      </c>
      <c r="X47">
        <v>147.515625</v>
      </c>
      <c r="Y47">
        <v>0</v>
      </c>
      <c r="Z47">
        <v>19.8</v>
      </c>
      <c r="AA47">
        <v>0</v>
      </c>
      <c r="AB47">
        <v>43.635160999999997</v>
      </c>
      <c r="AC47">
        <v>31.709733</v>
      </c>
      <c r="AD47">
        <v>0</v>
      </c>
      <c r="AE47">
        <v>53.905351000000003</v>
      </c>
      <c r="AF47">
        <v>0</v>
      </c>
      <c r="AG47">
        <v>35.414906999999999</v>
      </c>
      <c r="AH47">
        <v>49.141263000000002</v>
      </c>
      <c r="AI47">
        <v>0</v>
      </c>
      <c r="AJ47">
        <v>0</v>
      </c>
      <c r="AK47">
        <v>59.009957999999997</v>
      </c>
      <c r="AL47">
        <v>66.814999999999998</v>
      </c>
      <c r="AM47">
        <v>17.179061000000001</v>
      </c>
      <c r="AN47">
        <v>1.095648</v>
      </c>
      <c r="AO47">
        <v>0</v>
      </c>
      <c r="AP47">
        <v>1.2809999999999999</v>
      </c>
      <c r="AQ47">
        <v>0</v>
      </c>
      <c r="AR47">
        <v>50.783999999999999</v>
      </c>
      <c r="AS47">
        <v>35.068227999999998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88.426362999999967</v>
      </c>
      <c r="BA47">
        <f t="shared" si="1"/>
        <v>3107.0990220000008</v>
      </c>
      <c r="BD47">
        <v>4.2938999999999998</v>
      </c>
      <c r="BE47">
        <v>0</v>
      </c>
      <c r="BF47">
        <v>3.7160000000000001E-3</v>
      </c>
      <c r="BG47">
        <v>0</v>
      </c>
      <c r="BH47">
        <v>1.8952E-2</v>
      </c>
      <c r="BI47">
        <v>0.819241</v>
      </c>
      <c r="BJ47">
        <v>0</v>
      </c>
      <c r="BK47">
        <v>9.9080000000000001E-3</v>
      </c>
      <c r="BL47">
        <v>0</v>
      </c>
      <c r="BM47">
        <v>9.9080000000000001E-3</v>
      </c>
      <c r="BN47">
        <v>0</v>
      </c>
      <c r="BO47">
        <v>2</v>
      </c>
      <c r="BP47">
        <v>1.1000000000000001</v>
      </c>
      <c r="BQ47">
        <v>3.542468</v>
      </c>
      <c r="BR47">
        <v>2.5514760000000001</v>
      </c>
      <c r="BS47">
        <v>1.62</v>
      </c>
      <c r="BT47">
        <v>0</v>
      </c>
      <c r="BU47">
        <v>2.9693339999999999</v>
      </c>
      <c r="BV47">
        <v>1.341844</v>
      </c>
      <c r="BW47">
        <v>9.33</v>
      </c>
      <c r="BX47">
        <v>4.2581249999999997</v>
      </c>
      <c r="BY47">
        <v>0.25</v>
      </c>
      <c r="BZ47">
        <v>1.9381029999999999</v>
      </c>
      <c r="CA47">
        <v>3.5116909999999999</v>
      </c>
      <c r="CB47">
        <v>0.82</v>
      </c>
      <c r="CC47">
        <v>1.01</v>
      </c>
      <c r="CD47">
        <v>0.52</v>
      </c>
      <c r="CE47">
        <v>0.88</v>
      </c>
      <c r="CF47">
        <v>0.22</v>
      </c>
      <c r="CG47">
        <v>3.78</v>
      </c>
      <c r="CH47">
        <v>0.94695399999999996</v>
      </c>
      <c r="CI47">
        <v>6.05</v>
      </c>
      <c r="CJ47">
        <v>1.94</v>
      </c>
      <c r="CK47">
        <v>1.85</v>
      </c>
      <c r="CL47">
        <v>5.313701</v>
      </c>
      <c r="CM47">
        <v>0.935114</v>
      </c>
      <c r="CN47">
        <v>3.5424669999999998</v>
      </c>
      <c r="CO47">
        <v>3.03</v>
      </c>
      <c r="CP47">
        <v>2.5259830000000001</v>
      </c>
      <c r="CQ47">
        <v>2.7933979999999998</v>
      </c>
      <c r="CR47">
        <v>2.38</v>
      </c>
      <c r="CS47">
        <v>2.406215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88.426362999999967</v>
      </c>
    </row>
    <row r="48" spans="1:114">
      <c r="A48" t="s">
        <v>90</v>
      </c>
      <c r="B48">
        <v>0</v>
      </c>
      <c r="C48">
        <v>0</v>
      </c>
      <c r="D48">
        <v>37.321136000000003</v>
      </c>
      <c r="E48">
        <v>0</v>
      </c>
      <c r="F48">
        <v>0</v>
      </c>
      <c r="G48">
        <v>70.283947999999995</v>
      </c>
      <c r="H48">
        <v>0</v>
      </c>
      <c r="I48">
        <v>53.510657000000002</v>
      </c>
      <c r="J48">
        <v>43.781447</v>
      </c>
      <c r="K48">
        <v>689.35378200000002</v>
      </c>
      <c r="L48">
        <v>503.90259200000003</v>
      </c>
      <c r="M48">
        <v>90.219114000000005</v>
      </c>
      <c r="N48">
        <v>120.694688</v>
      </c>
      <c r="O48">
        <v>126.520838</v>
      </c>
      <c r="P48">
        <v>144.02676099999999</v>
      </c>
      <c r="Q48">
        <v>22.193777000000001</v>
      </c>
      <c r="R48">
        <v>43.545976000000003</v>
      </c>
      <c r="S48">
        <v>26.963602000000002</v>
      </c>
      <c r="T48">
        <v>1.4276059999999999</v>
      </c>
      <c r="U48">
        <v>348.97500000000002</v>
      </c>
      <c r="V48">
        <v>18.07</v>
      </c>
      <c r="W48">
        <v>45.524999999999999</v>
      </c>
      <c r="X48">
        <v>147.515625</v>
      </c>
      <c r="Y48">
        <v>0</v>
      </c>
      <c r="Z48">
        <v>19.8</v>
      </c>
      <c r="AA48">
        <v>0</v>
      </c>
      <c r="AB48">
        <v>43.635160999999997</v>
      </c>
      <c r="AC48">
        <v>31.709733</v>
      </c>
      <c r="AD48">
        <v>0</v>
      </c>
      <c r="AE48">
        <v>53.905351000000003</v>
      </c>
      <c r="AF48">
        <v>8.7128639999999997</v>
      </c>
      <c r="AG48">
        <v>35.414906999999999</v>
      </c>
      <c r="AH48">
        <v>49.141263000000002</v>
      </c>
      <c r="AI48">
        <v>0</v>
      </c>
      <c r="AJ48">
        <v>0</v>
      </c>
      <c r="AK48">
        <v>59.009957999999997</v>
      </c>
      <c r="AL48">
        <v>66.814999999999998</v>
      </c>
      <c r="AM48">
        <v>17.179061000000001</v>
      </c>
      <c r="AN48">
        <v>1.095648</v>
      </c>
      <c r="AO48">
        <v>0</v>
      </c>
      <c r="AP48">
        <v>0</v>
      </c>
      <c r="AQ48">
        <v>0</v>
      </c>
      <c r="AR48">
        <v>50.783999999999999</v>
      </c>
      <c r="AS48">
        <v>35.068227999999998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88.426362999999967</v>
      </c>
      <c r="BA48">
        <f t="shared" si="1"/>
        <v>3114.5308860000009</v>
      </c>
      <c r="BD48">
        <v>4.2938999999999998</v>
      </c>
      <c r="BE48">
        <v>0</v>
      </c>
      <c r="BF48">
        <v>3.7160000000000001E-3</v>
      </c>
      <c r="BG48">
        <v>0</v>
      </c>
      <c r="BH48">
        <v>1.8952E-2</v>
      </c>
      <c r="BI48">
        <v>0.819241</v>
      </c>
      <c r="BJ48">
        <v>0</v>
      </c>
      <c r="BK48">
        <v>9.9080000000000001E-3</v>
      </c>
      <c r="BL48">
        <v>0</v>
      </c>
      <c r="BM48">
        <v>9.9080000000000001E-3</v>
      </c>
      <c r="BN48">
        <v>0</v>
      </c>
      <c r="BO48">
        <v>2</v>
      </c>
      <c r="BP48">
        <v>1.1000000000000001</v>
      </c>
      <c r="BQ48">
        <v>3.542468</v>
      </c>
      <c r="BR48">
        <v>2.5514760000000001</v>
      </c>
      <c r="BS48">
        <v>1.62</v>
      </c>
      <c r="BT48">
        <v>0</v>
      </c>
      <c r="BU48">
        <v>2.9693339999999999</v>
      </c>
      <c r="BV48">
        <v>1.341844</v>
      </c>
      <c r="BW48">
        <v>9.33</v>
      </c>
      <c r="BX48">
        <v>4.2581249999999997</v>
      </c>
      <c r="BY48">
        <v>0.25</v>
      </c>
      <c r="BZ48">
        <v>1.9381029999999999</v>
      </c>
      <c r="CA48">
        <v>3.5116909999999999</v>
      </c>
      <c r="CB48">
        <v>0.82</v>
      </c>
      <c r="CC48">
        <v>1.01</v>
      </c>
      <c r="CD48">
        <v>0.52</v>
      </c>
      <c r="CE48">
        <v>0.88</v>
      </c>
      <c r="CF48">
        <v>0.22</v>
      </c>
      <c r="CG48">
        <v>3.78</v>
      </c>
      <c r="CH48">
        <v>0.94695399999999996</v>
      </c>
      <c r="CI48">
        <v>6.05</v>
      </c>
      <c r="CJ48">
        <v>1.94</v>
      </c>
      <c r="CK48">
        <v>1.85</v>
      </c>
      <c r="CL48">
        <v>5.313701</v>
      </c>
      <c r="CM48">
        <v>0.935114</v>
      </c>
      <c r="CN48">
        <v>3.5424669999999998</v>
      </c>
      <c r="CO48">
        <v>3.03</v>
      </c>
      <c r="CP48">
        <v>2.5259830000000001</v>
      </c>
      <c r="CQ48">
        <v>2.7933979999999998</v>
      </c>
      <c r="CR48">
        <v>2.38</v>
      </c>
      <c r="CS48">
        <v>2.406215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88.426362999999967</v>
      </c>
    </row>
    <row r="49" spans="1:114">
      <c r="A49" t="s">
        <v>91</v>
      </c>
      <c r="B49">
        <v>0</v>
      </c>
      <c r="C49">
        <v>0</v>
      </c>
      <c r="D49">
        <v>37.321136000000003</v>
      </c>
      <c r="E49">
        <v>0</v>
      </c>
      <c r="F49">
        <v>0</v>
      </c>
      <c r="G49">
        <v>70.283947999999995</v>
      </c>
      <c r="H49">
        <v>0</v>
      </c>
      <c r="I49">
        <v>53.510657000000002</v>
      </c>
      <c r="J49">
        <v>43.781447</v>
      </c>
      <c r="K49">
        <v>689.35378200000002</v>
      </c>
      <c r="L49">
        <v>503.90259200000003</v>
      </c>
      <c r="M49">
        <v>90.219114000000005</v>
      </c>
      <c r="N49">
        <v>120.694688</v>
      </c>
      <c r="O49">
        <v>126.520838</v>
      </c>
      <c r="P49">
        <v>144.02676099999999</v>
      </c>
      <c r="Q49">
        <v>22.193777000000001</v>
      </c>
      <c r="R49">
        <v>43.545976000000003</v>
      </c>
      <c r="S49">
        <v>26.963602000000002</v>
      </c>
      <c r="T49">
        <v>1.4276059999999999</v>
      </c>
      <c r="U49">
        <v>348.97500000000002</v>
      </c>
      <c r="V49">
        <v>18.07</v>
      </c>
      <c r="W49">
        <v>45.524999999999999</v>
      </c>
      <c r="X49">
        <v>147.515625</v>
      </c>
      <c r="Y49">
        <v>0</v>
      </c>
      <c r="Z49">
        <v>19.8</v>
      </c>
      <c r="AA49">
        <v>0</v>
      </c>
      <c r="AB49">
        <v>43.635160999999997</v>
      </c>
      <c r="AC49">
        <v>31.709733</v>
      </c>
      <c r="AD49">
        <v>0</v>
      </c>
      <c r="AE49">
        <v>53.905351000000003</v>
      </c>
      <c r="AF49">
        <v>8.7128639999999997</v>
      </c>
      <c r="AG49">
        <v>35.414906999999999</v>
      </c>
      <c r="AH49">
        <v>49.141263000000002</v>
      </c>
      <c r="AI49">
        <v>0</v>
      </c>
      <c r="AJ49">
        <v>0</v>
      </c>
      <c r="AK49">
        <v>59.009957999999997</v>
      </c>
      <c r="AL49">
        <v>66.814999999999998</v>
      </c>
      <c r="AM49">
        <v>17.179061000000001</v>
      </c>
      <c r="AN49">
        <v>1.095648</v>
      </c>
      <c r="AO49">
        <v>0</v>
      </c>
      <c r="AP49">
        <v>0</v>
      </c>
      <c r="AQ49">
        <v>0</v>
      </c>
      <c r="AR49">
        <v>50.783999999999999</v>
      </c>
      <c r="AS49">
        <v>35.068227999999998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88.426362999999967</v>
      </c>
      <c r="BA49">
        <f t="shared" si="1"/>
        <v>3114.5308860000009</v>
      </c>
      <c r="BD49">
        <v>4.2938999999999998</v>
      </c>
      <c r="BE49">
        <v>0</v>
      </c>
      <c r="BF49">
        <v>3.7160000000000001E-3</v>
      </c>
      <c r="BG49">
        <v>0</v>
      </c>
      <c r="BH49">
        <v>1.8952E-2</v>
      </c>
      <c r="BI49">
        <v>0.819241</v>
      </c>
      <c r="BJ49">
        <v>0</v>
      </c>
      <c r="BK49">
        <v>9.9080000000000001E-3</v>
      </c>
      <c r="BL49">
        <v>0</v>
      </c>
      <c r="BM49">
        <v>9.9080000000000001E-3</v>
      </c>
      <c r="BN49">
        <v>0</v>
      </c>
      <c r="BO49">
        <v>2</v>
      </c>
      <c r="BP49">
        <v>1.1000000000000001</v>
      </c>
      <c r="BQ49">
        <v>3.542468</v>
      </c>
      <c r="BR49">
        <v>2.5514760000000001</v>
      </c>
      <c r="BS49">
        <v>1.62</v>
      </c>
      <c r="BT49">
        <v>0</v>
      </c>
      <c r="BU49">
        <v>2.9693339999999999</v>
      </c>
      <c r="BV49">
        <v>1.341844</v>
      </c>
      <c r="BW49">
        <v>9.33</v>
      </c>
      <c r="BX49">
        <v>4.2581249999999997</v>
      </c>
      <c r="BY49">
        <v>0.25</v>
      </c>
      <c r="BZ49">
        <v>1.9381029999999999</v>
      </c>
      <c r="CA49">
        <v>3.5116909999999999</v>
      </c>
      <c r="CB49">
        <v>0.82</v>
      </c>
      <c r="CC49">
        <v>1.01</v>
      </c>
      <c r="CD49">
        <v>0.52</v>
      </c>
      <c r="CE49">
        <v>0.88</v>
      </c>
      <c r="CF49">
        <v>0.22</v>
      </c>
      <c r="CG49">
        <v>3.78</v>
      </c>
      <c r="CH49">
        <v>0.94695399999999996</v>
      </c>
      <c r="CI49">
        <v>6.05</v>
      </c>
      <c r="CJ49">
        <v>1.94</v>
      </c>
      <c r="CK49">
        <v>1.85</v>
      </c>
      <c r="CL49">
        <v>5.313701</v>
      </c>
      <c r="CM49">
        <v>0.935114</v>
      </c>
      <c r="CN49">
        <v>3.5424669999999998</v>
      </c>
      <c r="CO49">
        <v>3.03</v>
      </c>
      <c r="CP49">
        <v>2.5259830000000001</v>
      </c>
      <c r="CQ49">
        <v>2.7933979999999998</v>
      </c>
      <c r="CR49">
        <v>2.38</v>
      </c>
      <c r="CS49">
        <v>2.406215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88.426362999999967</v>
      </c>
    </row>
    <row r="50" spans="1:114">
      <c r="A50" t="s">
        <v>92</v>
      </c>
      <c r="B50">
        <v>0</v>
      </c>
      <c r="C50">
        <v>0</v>
      </c>
      <c r="D50">
        <v>37.321136000000003</v>
      </c>
      <c r="E50">
        <v>0</v>
      </c>
      <c r="F50">
        <v>0</v>
      </c>
      <c r="G50">
        <v>70.283947999999995</v>
      </c>
      <c r="H50">
        <v>0</v>
      </c>
      <c r="I50">
        <v>53.510657000000002</v>
      </c>
      <c r="J50">
        <v>43.781447</v>
      </c>
      <c r="K50">
        <v>689.35378200000002</v>
      </c>
      <c r="L50">
        <v>503.90259200000003</v>
      </c>
      <c r="M50">
        <v>90.219114000000005</v>
      </c>
      <c r="N50">
        <v>120.694688</v>
      </c>
      <c r="O50">
        <v>126.520838</v>
      </c>
      <c r="P50">
        <v>144.02676099999999</v>
      </c>
      <c r="Q50">
        <v>22.193777000000001</v>
      </c>
      <c r="R50">
        <v>43.545976000000003</v>
      </c>
      <c r="S50">
        <v>26.963602000000002</v>
      </c>
      <c r="T50">
        <v>1.4276059999999999</v>
      </c>
      <c r="U50">
        <v>348.97500000000002</v>
      </c>
      <c r="V50">
        <v>18.07</v>
      </c>
      <c r="W50">
        <v>45.524999999999999</v>
      </c>
      <c r="X50">
        <v>147.515625</v>
      </c>
      <c r="Y50">
        <v>0</v>
      </c>
      <c r="Z50">
        <v>19.8</v>
      </c>
      <c r="AA50">
        <v>0</v>
      </c>
      <c r="AB50">
        <v>43.635160999999997</v>
      </c>
      <c r="AC50">
        <v>31.709733</v>
      </c>
      <c r="AD50">
        <v>0</v>
      </c>
      <c r="AE50">
        <v>53.905351000000003</v>
      </c>
      <c r="AF50">
        <v>8.7128639999999997</v>
      </c>
      <c r="AG50">
        <v>35.414906999999999</v>
      </c>
      <c r="AH50">
        <v>49.141263000000002</v>
      </c>
      <c r="AI50">
        <v>0</v>
      </c>
      <c r="AJ50">
        <v>0</v>
      </c>
      <c r="AK50">
        <v>59.009957999999997</v>
      </c>
      <c r="AL50">
        <v>66.814999999999998</v>
      </c>
      <c r="AM50">
        <v>17.179061000000001</v>
      </c>
      <c r="AN50">
        <v>1.095648</v>
      </c>
      <c r="AO50">
        <v>0</v>
      </c>
      <c r="AP50">
        <v>0</v>
      </c>
      <c r="AQ50">
        <v>0</v>
      </c>
      <c r="AR50">
        <v>50.783999999999999</v>
      </c>
      <c r="AS50">
        <v>35.068227999999998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88.426362999999967</v>
      </c>
      <c r="BA50">
        <f t="shared" si="1"/>
        <v>3114.5308860000009</v>
      </c>
      <c r="BD50">
        <v>4.2938999999999998</v>
      </c>
      <c r="BE50">
        <v>0</v>
      </c>
      <c r="BF50">
        <v>3.7160000000000001E-3</v>
      </c>
      <c r="BG50">
        <v>0</v>
      </c>
      <c r="BH50">
        <v>1.8952E-2</v>
      </c>
      <c r="BI50">
        <v>0.819241</v>
      </c>
      <c r="BJ50">
        <v>0</v>
      </c>
      <c r="BK50">
        <v>9.9080000000000001E-3</v>
      </c>
      <c r="BL50">
        <v>0</v>
      </c>
      <c r="BM50">
        <v>9.9080000000000001E-3</v>
      </c>
      <c r="BN50">
        <v>0</v>
      </c>
      <c r="BO50">
        <v>2</v>
      </c>
      <c r="BP50">
        <v>1.1000000000000001</v>
      </c>
      <c r="BQ50">
        <v>3.542468</v>
      </c>
      <c r="BR50">
        <v>2.5514760000000001</v>
      </c>
      <c r="BS50">
        <v>1.62</v>
      </c>
      <c r="BT50">
        <v>0</v>
      </c>
      <c r="BU50">
        <v>2.9693339999999999</v>
      </c>
      <c r="BV50">
        <v>1.341844</v>
      </c>
      <c r="BW50">
        <v>9.33</v>
      </c>
      <c r="BX50">
        <v>4.2581249999999997</v>
      </c>
      <c r="BY50">
        <v>0.25</v>
      </c>
      <c r="BZ50">
        <v>1.9381029999999999</v>
      </c>
      <c r="CA50">
        <v>3.5116909999999999</v>
      </c>
      <c r="CB50">
        <v>0.82</v>
      </c>
      <c r="CC50">
        <v>1.01</v>
      </c>
      <c r="CD50">
        <v>0.52</v>
      </c>
      <c r="CE50">
        <v>0.88</v>
      </c>
      <c r="CF50">
        <v>0.22</v>
      </c>
      <c r="CG50">
        <v>3.78</v>
      </c>
      <c r="CH50">
        <v>0.94695399999999996</v>
      </c>
      <c r="CI50">
        <v>6.05</v>
      </c>
      <c r="CJ50">
        <v>1.94</v>
      </c>
      <c r="CK50">
        <v>1.85</v>
      </c>
      <c r="CL50">
        <v>5.313701</v>
      </c>
      <c r="CM50">
        <v>0.935114</v>
      </c>
      <c r="CN50">
        <v>3.5424669999999998</v>
      </c>
      <c r="CO50">
        <v>3.03</v>
      </c>
      <c r="CP50">
        <v>2.5259830000000001</v>
      </c>
      <c r="CQ50">
        <v>2.7933979999999998</v>
      </c>
      <c r="CR50">
        <v>2.38</v>
      </c>
      <c r="CS50">
        <v>2.406215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88.426362999999967</v>
      </c>
    </row>
    <row r="51" spans="1:114">
      <c r="A51" t="s">
        <v>93</v>
      </c>
      <c r="B51">
        <v>0</v>
      </c>
      <c r="C51">
        <v>0</v>
      </c>
      <c r="D51">
        <v>37.321136000000003</v>
      </c>
      <c r="E51">
        <v>0</v>
      </c>
      <c r="F51">
        <v>0</v>
      </c>
      <c r="G51">
        <v>70.283947999999995</v>
      </c>
      <c r="H51">
        <v>0</v>
      </c>
      <c r="I51">
        <v>53.510657000000002</v>
      </c>
      <c r="J51">
        <v>43.781447</v>
      </c>
      <c r="K51">
        <v>689.35378200000002</v>
      </c>
      <c r="L51">
        <v>503.90259200000003</v>
      </c>
      <c r="M51">
        <v>94.319981999999996</v>
      </c>
      <c r="N51">
        <v>120.694688</v>
      </c>
      <c r="O51">
        <v>126.520838</v>
      </c>
      <c r="P51">
        <v>144.02676099999999</v>
      </c>
      <c r="Q51">
        <v>22.193777000000001</v>
      </c>
      <c r="R51">
        <v>43.545976000000003</v>
      </c>
      <c r="S51">
        <v>26.963602000000002</v>
      </c>
      <c r="T51">
        <v>1.4276059999999999</v>
      </c>
      <c r="U51">
        <v>348.97500000000002</v>
      </c>
      <c r="V51">
        <v>18.07</v>
      </c>
      <c r="W51">
        <v>46.399079999999998</v>
      </c>
      <c r="X51">
        <v>147.515625</v>
      </c>
      <c r="Y51">
        <v>0</v>
      </c>
      <c r="Z51">
        <v>19.8</v>
      </c>
      <c r="AA51">
        <v>0</v>
      </c>
      <c r="AB51">
        <v>43.635160999999997</v>
      </c>
      <c r="AC51">
        <v>31.709733</v>
      </c>
      <c r="AD51">
        <v>0</v>
      </c>
      <c r="AE51">
        <v>53.905351000000003</v>
      </c>
      <c r="AF51">
        <v>8.7128639999999997</v>
      </c>
      <c r="AG51">
        <v>36.595404000000002</v>
      </c>
      <c r="AH51">
        <v>49.141263000000002</v>
      </c>
      <c r="AI51">
        <v>0</v>
      </c>
      <c r="AJ51">
        <v>0</v>
      </c>
      <c r="AK51">
        <v>59.009957999999997</v>
      </c>
      <c r="AL51">
        <v>79.364599999999996</v>
      </c>
      <c r="AM51">
        <v>17.179061000000001</v>
      </c>
      <c r="AN51">
        <v>1.095648</v>
      </c>
      <c r="AO51">
        <v>0</v>
      </c>
      <c r="AP51">
        <v>0</v>
      </c>
      <c r="AQ51">
        <v>0</v>
      </c>
      <c r="AR51">
        <v>50.783999999999999</v>
      </c>
      <c r="AS51">
        <v>35.068227999999998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88.404781999999969</v>
      </c>
      <c r="BA51">
        <f t="shared" si="1"/>
        <v>3133.2143500000011</v>
      </c>
      <c r="BD51">
        <v>4.2938999999999998</v>
      </c>
      <c r="BE51">
        <v>0</v>
      </c>
      <c r="BF51">
        <v>3.7160000000000001E-3</v>
      </c>
      <c r="BG51">
        <v>0</v>
      </c>
      <c r="BH51">
        <v>1.8952E-2</v>
      </c>
      <c r="BI51">
        <v>0.819241</v>
      </c>
      <c r="BJ51">
        <v>0</v>
      </c>
      <c r="BK51">
        <v>9.9080000000000001E-3</v>
      </c>
      <c r="BL51">
        <v>0</v>
      </c>
      <c r="BM51">
        <v>9.9080000000000001E-3</v>
      </c>
      <c r="BN51">
        <v>0</v>
      </c>
      <c r="BO51">
        <v>2</v>
      </c>
      <c r="BP51">
        <v>1.1000000000000001</v>
      </c>
      <c r="BQ51">
        <v>3.542468</v>
      </c>
      <c r="BR51">
        <v>2.5514760000000001</v>
      </c>
      <c r="BS51">
        <v>1.62</v>
      </c>
      <c r="BT51">
        <v>0</v>
      </c>
      <c r="BU51">
        <v>2.9693339999999999</v>
      </c>
      <c r="BV51">
        <v>1.341844</v>
      </c>
      <c r="BW51">
        <v>9.33</v>
      </c>
      <c r="BX51">
        <v>4.2581249999999997</v>
      </c>
      <c r="BY51">
        <v>0.25</v>
      </c>
      <c r="BZ51">
        <v>1.9381029999999999</v>
      </c>
      <c r="CA51">
        <v>3.5116909999999999</v>
      </c>
      <c r="CB51">
        <v>0.82</v>
      </c>
      <c r="CC51">
        <v>1.01</v>
      </c>
      <c r="CD51">
        <v>0.52</v>
      </c>
      <c r="CE51">
        <v>0.88</v>
      </c>
      <c r="CF51">
        <v>0.22</v>
      </c>
      <c r="CG51">
        <v>3.78</v>
      </c>
      <c r="CH51">
        <v>0.94695399999999996</v>
      </c>
      <c r="CI51">
        <v>6.05</v>
      </c>
      <c r="CJ51">
        <v>1.94</v>
      </c>
      <c r="CK51">
        <v>1.85</v>
      </c>
      <c r="CL51">
        <v>5.313701</v>
      </c>
      <c r="CM51">
        <v>0.935114</v>
      </c>
      <c r="CN51">
        <v>3.5424669999999998</v>
      </c>
      <c r="CO51">
        <v>3.03</v>
      </c>
      <c r="CP51">
        <v>2.5259830000000001</v>
      </c>
      <c r="CQ51">
        <v>2.7933979999999998</v>
      </c>
      <c r="CR51">
        <v>2.38</v>
      </c>
      <c r="CS51">
        <v>2.3846340000000001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88.404781999999969</v>
      </c>
    </row>
    <row r="52" spans="1:114">
      <c r="A52" t="s">
        <v>94</v>
      </c>
      <c r="B52">
        <v>0</v>
      </c>
      <c r="C52">
        <v>0</v>
      </c>
      <c r="D52">
        <v>37.321136000000003</v>
      </c>
      <c r="E52">
        <v>0</v>
      </c>
      <c r="F52">
        <v>0</v>
      </c>
      <c r="G52">
        <v>70.283947999999995</v>
      </c>
      <c r="H52">
        <v>0</v>
      </c>
      <c r="I52">
        <v>53.510657000000002</v>
      </c>
      <c r="J52">
        <v>43.781447</v>
      </c>
      <c r="K52">
        <v>689.35378200000002</v>
      </c>
      <c r="L52">
        <v>503.90259200000003</v>
      </c>
      <c r="M52">
        <v>94.319981999999996</v>
      </c>
      <c r="N52">
        <v>120.694688</v>
      </c>
      <c r="O52">
        <v>126.520838</v>
      </c>
      <c r="P52">
        <v>144.02676099999999</v>
      </c>
      <c r="Q52">
        <v>22.193777000000001</v>
      </c>
      <c r="R52">
        <v>43.545976000000003</v>
      </c>
      <c r="S52">
        <v>26.963602000000002</v>
      </c>
      <c r="T52">
        <v>1.4276059999999999</v>
      </c>
      <c r="U52">
        <v>348.97500000000002</v>
      </c>
      <c r="V52">
        <v>18.07</v>
      </c>
      <c r="W52">
        <v>46.399079999999998</v>
      </c>
      <c r="X52">
        <v>147.515625</v>
      </c>
      <c r="Y52">
        <v>0</v>
      </c>
      <c r="Z52">
        <v>19.8</v>
      </c>
      <c r="AA52">
        <v>0</v>
      </c>
      <c r="AB52">
        <v>43.635160999999997</v>
      </c>
      <c r="AC52">
        <v>31.709733</v>
      </c>
      <c r="AD52">
        <v>0</v>
      </c>
      <c r="AE52">
        <v>53.905351000000003</v>
      </c>
      <c r="AF52">
        <v>8.7128639999999997</v>
      </c>
      <c r="AG52">
        <v>36.595404000000002</v>
      </c>
      <c r="AH52">
        <v>49.141263000000002</v>
      </c>
      <c r="AI52">
        <v>0</v>
      </c>
      <c r="AJ52">
        <v>0</v>
      </c>
      <c r="AK52">
        <v>59.009957999999997</v>
      </c>
      <c r="AL52">
        <v>79.364599999999996</v>
      </c>
      <c r="AM52">
        <v>17.179061000000001</v>
      </c>
      <c r="AN52">
        <v>1.095648</v>
      </c>
      <c r="AO52">
        <v>0</v>
      </c>
      <c r="AP52">
        <v>0</v>
      </c>
      <c r="AQ52">
        <v>0</v>
      </c>
      <c r="AR52">
        <v>50.783999999999999</v>
      </c>
      <c r="AS52">
        <v>35.068227999999998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88.404781999999969</v>
      </c>
      <c r="BA52">
        <f t="shared" si="1"/>
        <v>3133.2143500000011</v>
      </c>
      <c r="BD52">
        <v>4.2938999999999998</v>
      </c>
      <c r="BE52">
        <v>0</v>
      </c>
      <c r="BF52">
        <v>3.7160000000000001E-3</v>
      </c>
      <c r="BG52">
        <v>0</v>
      </c>
      <c r="BH52">
        <v>1.8952E-2</v>
      </c>
      <c r="BI52">
        <v>0.819241</v>
      </c>
      <c r="BJ52">
        <v>0</v>
      </c>
      <c r="BK52">
        <v>9.9080000000000001E-3</v>
      </c>
      <c r="BL52">
        <v>0</v>
      </c>
      <c r="BM52">
        <v>9.9080000000000001E-3</v>
      </c>
      <c r="BN52">
        <v>0</v>
      </c>
      <c r="BO52">
        <v>2</v>
      </c>
      <c r="BP52">
        <v>1.1000000000000001</v>
      </c>
      <c r="BQ52">
        <v>3.542468</v>
      </c>
      <c r="BR52">
        <v>2.5514760000000001</v>
      </c>
      <c r="BS52">
        <v>1.62</v>
      </c>
      <c r="BT52">
        <v>0</v>
      </c>
      <c r="BU52">
        <v>2.9693339999999999</v>
      </c>
      <c r="BV52">
        <v>1.341844</v>
      </c>
      <c r="BW52">
        <v>9.33</v>
      </c>
      <c r="BX52">
        <v>4.2581249999999997</v>
      </c>
      <c r="BY52">
        <v>0.25</v>
      </c>
      <c r="BZ52">
        <v>1.9381029999999999</v>
      </c>
      <c r="CA52">
        <v>3.5116909999999999</v>
      </c>
      <c r="CB52">
        <v>0.82</v>
      </c>
      <c r="CC52">
        <v>1.01</v>
      </c>
      <c r="CD52">
        <v>0.52</v>
      </c>
      <c r="CE52">
        <v>0.88</v>
      </c>
      <c r="CF52">
        <v>0.22</v>
      </c>
      <c r="CG52">
        <v>3.78</v>
      </c>
      <c r="CH52">
        <v>0.94695399999999996</v>
      </c>
      <c r="CI52">
        <v>6.05</v>
      </c>
      <c r="CJ52">
        <v>1.94</v>
      </c>
      <c r="CK52">
        <v>1.85</v>
      </c>
      <c r="CL52">
        <v>5.313701</v>
      </c>
      <c r="CM52">
        <v>0.935114</v>
      </c>
      <c r="CN52">
        <v>3.5424669999999998</v>
      </c>
      <c r="CO52">
        <v>3.03</v>
      </c>
      <c r="CP52">
        <v>2.5259830000000001</v>
      </c>
      <c r="CQ52">
        <v>2.7933979999999998</v>
      </c>
      <c r="CR52">
        <v>2.38</v>
      </c>
      <c r="CS52">
        <v>2.3846340000000001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88.404781999999969</v>
      </c>
    </row>
    <row r="53" spans="1:114">
      <c r="A53" t="s">
        <v>95</v>
      </c>
      <c r="B53">
        <v>0</v>
      </c>
      <c r="C53">
        <v>0</v>
      </c>
      <c r="D53">
        <v>37.321136000000003</v>
      </c>
      <c r="E53">
        <v>0</v>
      </c>
      <c r="F53">
        <v>0</v>
      </c>
      <c r="G53">
        <v>70.283947999999995</v>
      </c>
      <c r="H53">
        <v>0</v>
      </c>
      <c r="I53">
        <v>53.510657000000002</v>
      </c>
      <c r="J53">
        <v>43.781447</v>
      </c>
      <c r="K53">
        <v>689.35378200000002</v>
      </c>
      <c r="L53">
        <v>503.90259200000003</v>
      </c>
      <c r="M53">
        <v>94.319981999999996</v>
      </c>
      <c r="N53">
        <v>120.694688</v>
      </c>
      <c r="O53">
        <v>126.520838</v>
      </c>
      <c r="P53">
        <v>144.02676099999999</v>
      </c>
      <c r="Q53">
        <v>22.193777000000001</v>
      </c>
      <c r="R53">
        <v>43.545976000000003</v>
      </c>
      <c r="S53">
        <v>26.963602000000002</v>
      </c>
      <c r="T53">
        <v>1.4276059999999999</v>
      </c>
      <c r="U53">
        <v>348.97500000000002</v>
      </c>
      <c r="V53">
        <v>18.07</v>
      </c>
      <c r="W53">
        <v>46.399079999999998</v>
      </c>
      <c r="X53">
        <v>147.515625</v>
      </c>
      <c r="Y53">
        <v>0</v>
      </c>
      <c r="Z53">
        <v>13.1076</v>
      </c>
      <c r="AA53">
        <v>0</v>
      </c>
      <c r="AB53">
        <v>43.635160999999997</v>
      </c>
      <c r="AC53">
        <v>31.709733</v>
      </c>
      <c r="AD53">
        <v>0</v>
      </c>
      <c r="AE53">
        <v>53.905351000000003</v>
      </c>
      <c r="AF53">
        <v>8.7128639999999997</v>
      </c>
      <c r="AG53">
        <v>36.595404000000002</v>
      </c>
      <c r="AH53">
        <v>49.141263000000002</v>
      </c>
      <c r="AI53">
        <v>3.4724400000000002</v>
      </c>
      <c r="AJ53">
        <v>0</v>
      </c>
      <c r="AK53">
        <v>59.009957999999997</v>
      </c>
      <c r="AL53">
        <v>79.364599999999996</v>
      </c>
      <c r="AM53">
        <v>17.179061000000001</v>
      </c>
      <c r="AN53">
        <v>1.095648</v>
      </c>
      <c r="AO53">
        <v>0</v>
      </c>
      <c r="AP53">
        <v>0</v>
      </c>
      <c r="AQ53">
        <v>0</v>
      </c>
      <c r="AR53">
        <v>50.783999999999999</v>
      </c>
      <c r="AS53">
        <v>35.068227999999998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88.334781999999976</v>
      </c>
      <c r="BA53">
        <f t="shared" si="1"/>
        <v>3129.9243900000006</v>
      </c>
      <c r="BD53">
        <v>4.2938999999999998</v>
      </c>
      <c r="BE53">
        <v>0</v>
      </c>
      <c r="BF53">
        <v>3.7160000000000001E-3</v>
      </c>
      <c r="BG53">
        <v>0</v>
      </c>
      <c r="BH53">
        <v>1.8952E-2</v>
      </c>
      <c r="BI53">
        <v>0.819241</v>
      </c>
      <c r="BJ53">
        <v>0</v>
      </c>
      <c r="BK53">
        <v>9.9080000000000001E-3</v>
      </c>
      <c r="BL53">
        <v>0</v>
      </c>
      <c r="BM53">
        <v>9.9080000000000001E-3</v>
      </c>
      <c r="BN53">
        <v>0</v>
      </c>
      <c r="BO53">
        <v>2</v>
      </c>
      <c r="BP53">
        <v>1.1000000000000001</v>
      </c>
      <c r="BQ53">
        <v>3.542468</v>
      </c>
      <c r="BR53">
        <v>2.5514760000000001</v>
      </c>
      <c r="BS53">
        <v>1.62</v>
      </c>
      <c r="BT53">
        <v>0</v>
      </c>
      <c r="BU53">
        <v>2.9693339999999999</v>
      </c>
      <c r="BV53">
        <v>1.341844</v>
      </c>
      <c r="BW53">
        <v>9.33</v>
      </c>
      <c r="BX53">
        <v>4.2581249999999997</v>
      </c>
      <c r="BY53">
        <v>0.25</v>
      </c>
      <c r="BZ53">
        <v>1.9381029999999999</v>
      </c>
      <c r="CA53">
        <v>3.5116909999999999</v>
      </c>
      <c r="CB53">
        <v>0.82</v>
      </c>
      <c r="CC53">
        <v>0.94</v>
      </c>
      <c r="CD53">
        <v>0.52</v>
      </c>
      <c r="CE53">
        <v>0.88</v>
      </c>
      <c r="CF53">
        <v>0.22</v>
      </c>
      <c r="CG53">
        <v>3.78</v>
      </c>
      <c r="CH53">
        <v>0.94695399999999996</v>
      </c>
      <c r="CI53">
        <v>6.05</v>
      </c>
      <c r="CJ53">
        <v>1.94</v>
      </c>
      <c r="CK53">
        <v>1.85</v>
      </c>
      <c r="CL53">
        <v>5.313701</v>
      </c>
      <c r="CM53">
        <v>0.935114</v>
      </c>
      <c r="CN53">
        <v>3.5424669999999998</v>
      </c>
      <c r="CO53">
        <v>3.03</v>
      </c>
      <c r="CP53">
        <v>2.5259830000000001</v>
      </c>
      <c r="CQ53">
        <v>2.7933979999999998</v>
      </c>
      <c r="CR53">
        <v>2.38</v>
      </c>
      <c r="CS53">
        <v>2.3846340000000001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88.334781999999976</v>
      </c>
    </row>
    <row r="54" spans="1:114">
      <c r="A54" t="s">
        <v>96</v>
      </c>
      <c r="B54">
        <v>0</v>
      </c>
      <c r="C54">
        <v>0</v>
      </c>
      <c r="D54">
        <v>37.321136000000003</v>
      </c>
      <c r="E54">
        <v>0</v>
      </c>
      <c r="F54">
        <v>0</v>
      </c>
      <c r="G54">
        <v>70.283947999999995</v>
      </c>
      <c r="H54">
        <v>0</v>
      </c>
      <c r="I54">
        <v>53.510657000000002</v>
      </c>
      <c r="J54">
        <v>43.781447</v>
      </c>
      <c r="K54">
        <v>689.35378200000002</v>
      </c>
      <c r="L54">
        <v>503.90259200000003</v>
      </c>
      <c r="M54">
        <v>94.319981999999996</v>
      </c>
      <c r="N54">
        <v>120.694688</v>
      </c>
      <c r="O54">
        <v>126.520838</v>
      </c>
      <c r="P54">
        <v>144.02676099999999</v>
      </c>
      <c r="Q54">
        <v>22.193777000000001</v>
      </c>
      <c r="R54">
        <v>43.545976000000003</v>
      </c>
      <c r="S54">
        <v>26.963602000000002</v>
      </c>
      <c r="T54">
        <v>1.4276059999999999</v>
      </c>
      <c r="U54">
        <v>348.97500000000002</v>
      </c>
      <c r="V54">
        <v>18.07</v>
      </c>
      <c r="W54">
        <v>46.399079999999998</v>
      </c>
      <c r="X54">
        <v>147.515625</v>
      </c>
      <c r="Y54">
        <v>0</v>
      </c>
      <c r="Z54">
        <v>13.1076</v>
      </c>
      <c r="AA54">
        <v>0</v>
      </c>
      <c r="AB54">
        <v>43.635160999999997</v>
      </c>
      <c r="AC54">
        <v>31.709733</v>
      </c>
      <c r="AD54">
        <v>0</v>
      </c>
      <c r="AE54">
        <v>53.905351000000003</v>
      </c>
      <c r="AF54">
        <v>8.7128639999999997</v>
      </c>
      <c r="AG54">
        <v>36.595404000000002</v>
      </c>
      <c r="AH54">
        <v>49.141263000000002</v>
      </c>
      <c r="AI54">
        <v>3.4724400000000002</v>
      </c>
      <c r="AJ54">
        <v>0</v>
      </c>
      <c r="AK54">
        <v>59.009957999999997</v>
      </c>
      <c r="AL54">
        <v>79.364599999999996</v>
      </c>
      <c r="AM54">
        <v>17.179061000000001</v>
      </c>
      <c r="AN54">
        <v>1.095648</v>
      </c>
      <c r="AO54">
        <v>0</v>
      </c>
      <c r="AP54">
        <v>0</v>
      </c>
      <c r="AQ54">
        <v>0</v>
      </c>
      <c r="AR54">
        <v>52.991999999999997</v>
      </c>
      <c r="AS54">
        <v>35.068227999999998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88.244781999999972</v>
      </c>
      <c r="BA54">
        <f t="shared" si="1"/>
        <v>3132.0423900000005</v>
      </c>
      <c r="BD54">
        <v>4.2938999999999998</v>
      </c>
      <c r="BE54">
        <v>0</v>
      </c>
      <c r="BF54">
        <v>3.7160000000000001E-3</v>
      </c>
      <c r="BG54">
        <v>0</v>
      </c>
      <c r="BH54">
        <v>1.8952E-2</v>
      </c>
      <c r="BI54">
        <v>0.819241</v>
      </c>
      <c r="BJ54">
        <v>0</v>
      </c>
      <c r="BK54">
        <v>9.9080000000000001E-3</v>
      </c>
      <c r="BL54">
        <v>0</v>
      </c>
      <c r="BM54">
        <v>9.9080000000000001E-3</v>
      </c>
      <c r="BN54">
        <v>0</v>
      </c>
      <c r="BO54">
        <v>2</v>
      </c>
      <c r="BP54">
        <v>1.1000000000000001</v>
      </c>
      <c r="BQ54">
        <v>3.542468</v>
      </c>
      <c r="BR54">
        <v>2.5514760000000001</v>
      </c>
      <c r="BS54">
        <v>1.62</v>
      </c>
      <c r="BT54">
        <v>0</v>
      </c>
      <c r="BU54">
        <v>2.9693339999999999</v>
      </c>
      <c r="BV54">
        <v>1.341844</v>
      </c>
      <c r="BW54">
        <v>9.33</v>
      </c>
      <c r="BX54">
        <v>4.2581249999999997</v>
      </c>
      <c r="BY54">
        <v>0.25</v>
      </c>
      <c r="BZ54">
        <v>1.9381029999999999</v>
      </c>
      <c r="CA54">
        <v>3.5116909999999999</v>
      </c>
      <c r="CB54">
        <v>0.82</v>
      </c>
      <c r="CC54">
        <v>0.88</v>
      </c>
      <c r="CD54">
        <v>0.49</v>
      </c>
      <c r="CE54">
        <v>0.88</v>
      </c>
      <c r="CF54">
        <v>0.22</v>
      </c>
      <c r="CG54">
        <v>3.78</v>
      </c>
      <c r="CH54">
        <v>0.94695399999999996</v>
      </c>
      <c r="CI54">
        <v>6.05</v>
      </c>
      <c r="CJ54">
        <v>1.94</v>
      </c>
      <c r="CK54">
        <v>1.85</v>
      </c>
      <c r="CL54">
        <v>5.313701</v>
      </c>
      <c r="CM54">
        <v>0.935114</v>
      </c>
      <c r="CN54">
        <v>3.5424669999999998</v>
      </c>
      <c r="CO54">
        <v>3.03</v>
      </c>
      <c r="CP54">
        <v>2.5259830000000001</v>
      </c>
      <c r="CQ54">
        <v>2.7933979999999998</v>
      </c>
      <c r="CR54">
        <v>2.38</v>
      </c>
      <c r="CS54">
        <v>2.3846340000000001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88.244781999999972</v>
      </c>
    </row>
    <row r="55" spans="1:114">
      <c r="A55" t="s">
        <v>97</v>
      </c>
      <c r="B55">
        <v>0</v>
      </c>
      <c r="C55">
        <v>0</v>
      </c>
      <c r="D55">
        <v>37.321136000000003</v>
      </c>
      <c r="E55">
        <v>0</v>
      </c>
      <c r="F55">
        <v>0</v>
      </c>
      <c r="G55">
        <v>70.283947999999995</v>
      </c>
      <c r="H55">
        <v>0</v>
      </c>
      <c r="I55">
        <v>53.510657000000002</v>
      </c>
      <c r="J55">
        <v>43.781447</v>
      </c>
      <c r="K55">
        <v>689.35378200000002</v>
      </c>
      <c r="L55">
        <v>503.90259200000003</v>
      </c>
      <c r="M55">
        <v>94.319981999999996</v>
      </c>
      <c r="N55">
        <v>120.694688</v>
      </c>
      <c r="O55">
        <v>126.520838</v>
      </c>
      <c r="P55">
        <v>144.02676099999999</v>
      </c>
      <c r="Q55">
        <v>22.193777000000001</v>
      </c>
      <c r="R55">
        <v>43.545976000000003</v>
      </c>
      <c r="S55">
        <v>26.963602000000002</v>
      </c>
      <c r="T55">
        <v>1.4276059999999999</v>
      </c>
      <c r="U55">
        <v>348.97500000000002</v>
      </c>
      <c r="V55">
        <v>18.07</v>
      </c>
      <c r="W55">
        <v>46.399079999999998</v>
      </c>
      <c r="X55">
        <v>147.515625</v>
      </c>
      <c r="Y55">
        <v>0</v>
      </c>
      <c r="Z55">
        <v>13.1076</v>
      </c>
      <c r="AA55">
        <v>0</v>
      </c>
      <c r="AB55">
        <v>43.635160999999997</v>
      </c>
      <c r="AC55">
        <v>31.709733</v>
      </c>
      <c r="AD55">
        <v>0</v>
      </c>
      <c r="AE55">
        <v>53.905351000000003</v>
      </c>
      <c r="AF55">
        <v>8.7128639999999997</v>
      </c>
      <c r="AG55">
        <v>37.7759</v>
      </c>
      <c r="AH55">
        <v>49.141263000000002</v>
      </c>
      <c r="AI55">
        <v>3.4724400000000002</v>
      </c>
      <c r="AJ55">
        <v>0</v>
      </c>
      <c r="AK55">
        <v>59.009957999999997</v>
      </c>
      <c r="AL55">
        <v>79.364599999999996</v>
      </c>
      <c r="AM55">
        <v>17.179061000000001</v>
      </c>
      <c r="AN55">
        <v>1.095648</v>
      </c>
      <c r="AO55">
        <v>0</v>
      </c>
      <c r="AP55">
        <v>0</v>
      </c>
      <c r="AQ55">
        <v>0</v>
      </c>
      <c r="AR55">
        <v>52.991999999999997</v>
      </c>
      <c r="AS55">
        <v>35.068227999999998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88.194781999999975</v>
      </c>
      <c r="BA55">
        <f t="shared" si="1"/>
        <v>3133.1728860000007</v>
      </c>
      <c r="BD55">
        <v>4.2938999999999998</v>
      </c>
      <c r="BE55">
        <v>0</v>
      </c>
      <c r="BF55">
        <v>3.7160000000000001E-3</v>
      </c>
      <c r="BG55">
        <v>0</v>
      </c>
      <c r="BH55">
        <v>1.8952E-2</v>
      </c>
      <c r="BI55">
        <v>0.819241</v>
      </c>
      <c r="BJ55">
        <v>0</v>
      </c>
      <c r="BK55">
        <v>9.9080000000000001E-3</v>
      </c>
      <c r="BL55">
        <v>0</v>
      </c>
      <c r="BM55">
        <v>9.9080000000000001E-3</v>
      </c>
      <c r="BN55">
        <v>0</v>
      </c>
      <c r="BO55">
        <v>2</v>
      </c>
      <c r="BP55">
        <v>1.1000000000000001</v>
      </c>
      <c r="BQ55">
        <v>3.542468</v>
      </c>
      <c r="BR55">
        <v>2.5514760000000001</v>
      </c>
      <c r="BS55">
        <v>1.62</v>
      </c>
      <c r="BT55">
        <v>0</v>
      </c>
      <c r="BU55">
        <v>2.9693339999999999</v>
      </c>
      <c r="BV55">
        <v>1.341844</v>
      </c>
      <c r="BW55">
        <v>9.33</v>
      </c>
      <c r="BX55">
        <v>4.2581249999999997</v>
      </c>
      <c r="BY55">
        <v>0.25</v>
      </c>
      <c r="BZ55">
        <v>1.9381029999999999</v>
      </c>
      <c r="CA55">
        <v>3.5116909999999999</v>
      </c>
      <c r="CB55">
        <v>0.82</v>
      </c>
      <c r="CC55">
        <v>0.88</v>
      </c>
      <c r="CD55">
        <v>0.44</v>
      </c>
      <c r="CE55">
        <v>0.88</v>
      </c>
      <c r="CF55">
        <v>0.22</v>
      </c>
      <c r="CG55">
        <v>3.78</v>
      </c>
      <c r="CH55">
        <v>0.94695399999999996</v>
      </c>
      <c r="CI55">
        <v>6.05</v>
      </c>
      <c r="CJ55">
        <v>1.94</v>
      </c>
      <c r="CK55">
        <v>1.85</v>
      </c>
      <c r="CL55">
        <v>5.313701</v>
      </c>
      <c r="CM55">
        <v>0.935114</v>
      </c>
      <c r="CN55">
        <v>3.5424669999999998</v>
      </c>
      <c r="CO55">
        <v>3.03</v>
      </c>
      <c r="CP55">
        <v>2.5259830000000001</v>
      </c>
      <c r="CQ55">
        <v>2.7933979999999998</v>
      </c>
      <c r="CR55">
        <v>2.38</v>
      </c>
      <c r="CS55">
        <v>2.3846340000000001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88.194781999999975</v>
      </c>
    </row>
    <row r="56" spans="1:114">
      <c r="A56" t="s">
        <v>98</v>
      </c>
      <c r="B56">
        <v>0</v>
      </c>
      <c r="C56">
        <v>0</v>
      </c>
      <c r="D56">
        <v>37.321136000000003</v>
      </c>
      <c r="E56">
        <v>0</v>
      </c>
      <c r="F56">
        <v>0</v>
      </c>
      <c r="G56">
        <v>70.283947999999995</v>
      </c>
      <c r="H56">
        <v>0</v>
      </c>
      <c r="I56">
        <v>53.510657000000002</v>
      </c>
      <c r="J56">
        <v>43.781447</v>
      </c>
      <c r="K56">
        <v>689.35378200000002</v>
      </c>
      <c r="L56">
        <v>503.90259200000003</v>
      </c>
      <c r="M56">
        <v>94.319981999999996</v>
      </c>
      <c r="N56">
        <v>120.694688</v>
      </c>
      <c r="O56">
        <v>126.520838</v>
      </c>
      <c r="P56">
        <v>144.02676099999999</v>
      </c>
      <c r="Q56">
        <v>22.193777000000001</v>
      </c>
      <c r="R56">
        <v>43.545976000000003</v>
      </c>
      <c r="S56">
        <v>26.963602000000002</v>
      </c>
      <c r="T56">
        <v>1.4276059999999999</v>
      </c>
      <c r="U56">
        <v>348.97500000000002</v>
      </c>
      <c r="V56">
        <v>18.07</v>
      </c>
      <c r="W56">
        <v>46.399079999999998</v>
      </c>
      <c r="X56">
        <v>147.515625</v>
      </c>
      <c r="Y56">
        <v>0</v>
      </c>
      <c r="Z56">
        <v>13.1076</v>
      </c>
      <c r="AA56">
        <v>0</v>
      </c>
      <c r="AB56">
        <v>43.635160999999997</v>
      </c>
      <c r="AC56">
        <v>31.709733</v>
      </c>
      <c r="AD56">
        <v>0</v>
      </c>
      <c r="AE56">
        <v>53.905351000000003</v>
      </c>
      <c r="AF56">
        <v>8.7128639999999997</v>
      </c>
      <c r="AG56">
        <v>37.7759</v>
      </c>
      <c r="AH56">
        <v>49.141263000000002</v>
      </c>
      <c r="AI56">
        <v>3.4724400000000002</v>
      </c>
      <c r="AJ56">
        <v>0</v>
      </c>
      <c r="AK56">
        <v>59.009957999999997</v>
      </c>
      <c r="AL56">
        <v>79.364599999999996</v>
      </c>
      <c r="AM56">
        <v>17.179061000000001</v>
      </c>
      <c r="AN56">
        <v>1.095648</v>
      </c>
      <c r="AO56">
        <v>0</v>
      </c>
      <c r="AP56">
        <v>0</v>
      </c>
      <c r="AQ56">
        <v>0</v>
      </c>
      <c r="AR56">
        <v>50.783999999999999</v>
      </c>
      <c r="AS56">
        <v>35.068227999999998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88.194781999999975</v>
      </c>
      <c r="BA56">
        <f t="shared" si="1"/>
        <v>3130.9648860000007</v>
      </c>
      <c r="BD56">
        <v>4.2938999999999998</v>
      </c>
      <c r="BE56">
        <v>0</v>
      </c>
      <c r="BF56">
        <v>3.7160000000000001E-3</v>
      </c>
      <c r="BG56">
        <v>0</v>
      </c>
      <c r="BH56">
        <v>1.8952E-2</v>
      </c>
      <c r="BI56">
        <v>0.819241</v>
      </c>
      <c r="BJ56">
        <v>0</v>
      </c>
      <c r="BK56">
        <v>9.9080000000000001E-3</v>
      </c>
      <c r="BL56">
        <v>0</v>
      </c>
      <c r="BM56">
        <v>9.9080000000000001E-3</v>
      </c>
      <c r="BN56">
        <v>0</v>
      </c>
      <c r="BO56">
        <v>2</v>
      </c>
      <c r="BP56">
        <v>1.1000000000000001</v>
      </c>
      <c r="BQ56">
        <v>3.542468</v>
      </c>
      <c r="BR56">
        <v>2.5514760000000001</v>
      </c>
      <c r="BS56">
        <v>1.62</v>
      </c>
      <c r="BT56">
        <v>0</v>
      </c>
      <c r="BU56">
        <v>2.9693339999999999</v>
      </c>
      <c r="BV56">
        <v>1.341844</v>
      </c>
      <c r="BW56">
        <v>9.33</v>
      </c>
      <c r="BX56">
        <v>4.2581249999999997</v>
      </c>
      <c r="BY56">
        <v>0.25</v>
      </c>
      <c r="BZ56">
        <v>1.9381029999999999</v>
      </c>
      <c r="CA56">
        <v>3.5116909999999999</v>
      </c>
      <c r="CB56">
        <v>0.82</v>
      </c>
      <c r="CC56">
        <v>0.88</v>
      </c>
      <c r="CD56">
        <v>0.44</v>
      </c>
      <c r="CE56">
        <v>0.88</v>
      </c>
      <c r="CF56">
        <v>0.22</v>
      </c>
      <c r="CG56">
        <v>3.78</v>
      </c>
      <c r="CH56">
        <v>0.94695399999999996</v>
      </c>
      <c r="CI56">
        <v>6.05</v>
      </c>
      <c r="CJ56">
        <v>1.94</v>
      </c>
      <c r="CK56">
        <v>1.85</v>
      </c>
      <c r="CL56">
        <v>5.313701</v>
      </c>
      <c r="CM56">
        <v>0.935114</v>
      </c>
      <c r="CN56">
        <v>3.5424669999999998</v>
      </c>
      <c r="CO56">
        <v>3.03</v>
      </c>
      <c r="CP56">
        <v>2.5259830000000001</v>
      </c>
      <c r="CQ56">
        <v>2.7933979999999998</v>
      </c>
      <c r="CR56">
        <v>2.38</v>
      </c>
      <c r="CS56">
        <v>2.3846340000000001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88.194781999999975</v>
      </c>
    </row>
    <row r="57" spans="1:114">
      <c r="A57" t="s">
        <v>99</v>
      </c>
      <c r="B57">
        <v>0</v>
      </c>
      <c r="C57">
        <v>0</v>
      </c>
      <c r="D57">
        <v>37.321136000000003</v>
      </c>
      <c r="E57">
        <v>0</v>
      </c>
      <c r="F57">
        <v>0</v>
      </c>
      <c r="G57">
        <v>70.283947999999995</v>
      </c>
      <c r="H57">
        <v>0</v>
      </c>
      <c r="I57">
        <v>53.510657000000002</v>
      </c>
      <c r="J57">
        <v>43.781447</v>
      </c>
      <c r="K57">
        <v>689.35378200000002</v>
      </c>
      <c r="L57">
        <v>503.90259200000003</v>
      </c>
      <c r="M57">
        <v>94.319981999999996</v>
      </c>
      <c r="N57">
        <v>120.694688</v>
      </c>
      <c r="O57">
        <v>126.520838</v>
      </c>
      <c r="P57">
        <v>144.02676099999999</v>
      </c>
      <c r="Q57">
        <v>22.193777000000001</v>
      </c>
      <c r="R57">
        <v>43.545976000000003</v>
      </c>
      <c r="S57">
        <v>26.963602000000002</v>
      </c>
      <c r="T57">
        <v>1.4276059999999999</v>
      </c>
      <c r="U57">
        <v>348.97500000000002</v>
      </c>
      <c r="V57">
        <v>18.07</v>
      </c>
      <c r="W57">
        <v>46.399079999999998</v>
      </c>
      <c r="X57">
        <v>147.515625</v>
      </c>
      <c r="Y57">
        <v>0</v>
      </c>
      <c r="Z57">
        <v>13.1076</v>
      </c>
      <c r="AA57">
        <v>0</v>
      </c>
      <c r="AB57">
        <v>43.635160999999997</v>
      </c>
      <c r="AC57">
        <v>31.709733</v>
      </c>
      <c r="AD57">
        <v>0</v>
      </c>
      <c r="AE57">
        <v>53.905351000000003</v>
      </c>
      <c r="AF57">
        <v>8.7128639999999997</v>
      </c>
      <c r="AG57">
        <v>37.7759</v>
      </c>
      <c r="AH57">
        <v>49.141263000000002</v>
      </c>
      <c r="AI57">
        <v>3.4724400000000002</v>
      </c>
      <c r="AJ57">
        <v>0</v>
      </c>
      <c r="AK57">
        <v>59.009957999999997</v>
      </c>
      <c r="AL57">
        <v>79.364599999999996</v>
      </c>
      <c r="AM57">
        <v>17.179061000000001</v>
      </c>
      <c r="AN57">
        <v>1.095648</v>
      </c>
      <c r="AO57">
        <v>0</v>
      </c>
      <c r="AP57">
        <v>0</v>
      </c>
      <c r="AQ57">
        <v>0</v>
      </c>
      <c r="AR57">
        <v>50.783999999999999</v>
      </c>
      <c r="AS57">
        <v>35.068227999999998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88.194781999999975</v>
      </c>
      <c r="BA57">
        <f t="shared" si="1"/>
        <v>3130.9648860000007</v>
      </c>
      <c r="BD57">
        <v>4.2938999999999998</v>
      </c>
      <c r="BE57">
        <v>0</v>
      </c>
      <c r="BF57">
        <v>3.7160000000000001E-3</v>
      </c>
      <c r="BG57">
        <v>0</v>
      </c>
      <c r="BH57">
        <v>1.8952E-2</v>
      </c>
      <c r="BI57">
        <v>0.819241</v>
      </c>
      <c r="BJ57">
        <v>0</v>
      </c>
      <c r="BK57">
        <v>9.9080000000000001E-3</v>
      </c>
      <c r="BL57">
        <v>0</v>
      </c>
      <c r="BM57">
        <v>9.9080000000000001E-3</v>
      </c>
      <c r="BN57">
        <v>0</v>
      </c>
      <c r="BO57">
        <v>2</v>
      </c>
      <c r="BP57">
        <v>1.1000000000000001</v>
      </c>
      <c r="BQ57">
        <v>3.542468</v>
      </c>
      <c r="BR57">
        <v>2.5514760000000001</v>
      </c>
      <c r="BS57">
        <v>1.62</v>
      </c>
      <c r="BT57">
        <v>0</v>
      </c>
      <c r="BU57">
        <v>2.9693339999999999</v>
      </c>
      <c r="BV57">
        <v>1.341844</v>
      </c>
      <c r="BW57">
        <v>9.33</v>
      </c>
      <c r="BX57">
        <v>4.2581249999999997</v>
      </c>
      <c r="BY57">
        <v>0.25</v>
      </c>
      <c r="BZ57">
        <v>1.9381029999999999</v>
      </c>
      <c r="CA57">
        <v>3.5116909999999999</v>
      </c>
      <c r="CB57">
        <v>0.82</v>
      </c>
      <c r="CC57">
        <v>0.88</v>
      </c>
      <c r="CD57">
        <v>0.44</v>
      </c>
      <c r="CE57">
        <v>0.88</v>
      </c>
      <c r="CF57">
        <v>0.22</v>
      </c>
      <c r="CG57">
        <v>3.78</v>
      </c>
      <c r="CH57">
        <v>0.94695399999999996</v>
      </c>
      <c r="CI57">
        <v>6.05</v>
      </c>
      <c r="CJ57">
        <v>1.94</v>
      </c>
      <c r="CK57">
        <v>1.85</v>
      </c>
      <c r="CL57">
        <v>5.313701</v>
      </c>
      <c r="CM57">
        <v>0.935114</v>
      </c>
      <c r="CN57">
        <v>3.5424669999999998</v>
      </c>
      <c r="CO57">
        <v>3.03</v>
      </c>
      <c r="CP57">
        <v>2.5259830000000001</v>
      </c>
      <c r="CQ57">
        <v>2.7933979999999998</v>
      </c>
      <c r="CR57">
        <v>2.38</v>
      </c>
      <c r="CS57">
        <v>2.3846340000000001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88.194781999999975</v>
      </c>
    </row>
    <row r="58" spans="1:114">
      <c r="A58" t="s">
        <v>100</v>
      </c>
      <c r="B58">
        <v>0</v>
      </c>
      <c r="C58">
        <v>0</v>
      </c>
      <c r="D58">
        <v>37.321136000000003</v>
      </c>
      <c r="E58">
        <v>0</v>
      </c>
      <c r="F58">
        <v>0</v>
      </c>
      <c r="G58">
        <v>70.283947999999995</v>
      </c>
      <c r="H58">
        <v>0</v>
      </c>
      <c r="I58">
        <v>53.510657000000002</v>
      </c>
      <c r="J58">
        <v>43.781447</v>
      </c>
      <c r="K58">
        <v>689.35378200000002</v>
      </c>
      <c r="L58">
        <v>503.90259200000003</v>
      </c>
      <c r="M58">
        <v>94.319981999999996</v>
      </c>
      <c r="N58">
        <v>120.694688</v>
      </c>
      <c r="O58">
        <v>126.520838</v>
      </c>
      <c r="P58">
        <v>144.02676099999999</v>
      </c>
      <c r="Q58">
        <v>22.193777000000001</v>
      </c>
      <c r="R58">
        <v>43.545976000000003</v>
      </c>
      <c r="S58">
        <v>26.963602000000002</v>
      </c>
      <c r="T58">
        <v>1.4276059999999999</v>
      </c>
      <c r="U58">
        <v>348.97500000000002</v>
      </c>
      <c r="V58">
        <v>18.07</v>
      </c>
      <c r="W58">
        <v>46.399079999999998</v>
      </c>
      <c r="X58">
        <v>147.515625</v>
      </c>
      <c r="Y58">
        <v>0</v>
      </c>
      <c r="Z58">
        <v>13.1076</v>
      </c>
      <c r="AA58">
        <v>0</v>
      </c>
      <c r="AB58">
        <v>43.635160999999997</v>
      </c>
      <c r="AC58">
        <v>31.709733</v>
      </c>
      <c r="AD58">
        <v>0</v>
      </c>
      <c r="AE58">
        <v>53.905351000000003</v>
      </c>
      <c r="AF58">
        <v>8.7128639999999997</v>
      </c>
      <c r="AG58">
        <v>37.7759</v>
      </c>
      <c r="AH58">
        <v>49.141263000000002</v>
      </c>
      <c r="AI58">
        <v>3.4724400000000002</v>
      </c>
      <c r="AJ58">
        <v>0</v>
      </c>
      <c r="AK58">
        <v>59.009957999999997</v>
      </c>
      <c r="AL58">
        <v>79.364599999999996</v>
      </c>
      <c r="AM58">
        <v>17.179061000000001</v>
      </c>
      <c r="AN58">
        <v>1.095648</v>
      </c>
      <c r="AO58">
        <v>0</v>
      </c>
      <c r="AP58">
        <v>0</v>
      </c>
      <c r="AQ58">
        <v>0</v>
      </c>
      <c r="AR58">
        <v>50.783999999999999</v>
      </c>
      <c r="AS58">
        <v>35.068227999999998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88.194781999999975</v>
      </c>
      <c r="BA58">
        <f t="shared" si="1"/>
        <v>3130.9648860000007</v>
      </c>
      <c r="BD58">
        <v>4.2938999999999998</v>
      </c>
      <c r="BE58">
        <v>0</v>
      </c>
      <c r="BF58">
        <v>3.7160000000000001E-3</v>
      </c>
      <c r="BG58">
        <v>0</v>
      </c>
      <c r="BH58">
        <v>1.8952E-2</v>
      </c>
      <c r="BI58">
        <v>0.819241</v>
      </c>
      <c r="BJ58">
        <v>0</v>
      </c>
      <c r="BK58">
        <v>9.9080000000000001E-3</v>
      </c>
      <c r="BL58">
        <v>0</v>
      </c>
      <c r="BM58">
        <v>9.9080000000000001E-3</v>
      </c>
      <c r="BN58">
        <v>0</v>
      </c>
      <c r="BO58">
        <v>2</v>
      </c>
      <c r="BP58">
        <v>1.1000000000000001</v>
      </c>
      <c r="BQ58">
        <v>3.542468</v>
      </c>
      <c r="BR58">
        <v>2.5514760000000001</v>
      </c>
      <c r="BS58">
        <v>1.62</v>
      </c>
      <c r="BT58">
        <v>0</v>
      </c>
      <c r="BU58">
        <v>2.9693339999999999</v>
      </c>
      <c r="BV58">
        <v>1.341844</v>
      </c>
      <c r="BW58">
        <v>9.33</v>
      </c>
      <c r="BX58">
        <v>4.2581249999999997</v>
      </c>
      <c r="BY58">
        <v>0.25</v>
      </c>
      <c r="BZ58">
        <v>1.9381029999999999</v>
      </c>
      <c r="CA58">
        <v>3.5116909999999999</v>
      </c>
      <c r="CB58">
        <v>0.82</v>
      </c>
      <c r="CC58">
        <v>0.88</v>
      </c>
      <c r="CD58">
        <v>0.44</v>
      </c>
      <c r="CE58">
        <v>0.88</v>
      </c>
      <c r="CF58">
        <v>0.22</v>
      </c>
      <c r="CG58">
        <v>3.78</v>
      </c>
      <c r="CH58">
        <v>0.94695399999999996</v>
      </c>
      <c r="CI58">
        <v>6.05</v>
      </c>
      <c r="CJ58">
        <v>1.94</v>
      </c>
      <c r="CK58">
        <v>1.85</v>
      </c>
      <c r="CL58">
        <v>5.313701</v>
      </c>
      <c r="CM58">
        <v>0.935114</v>
      </c>
      <c r="CN58">
        <v>3.5424669999999998</v>
      </c>
      <c r="CO58">
        <v>3.03</v>
      </c>
      <c r="CP58">
        <v>2.5259830000000001</v>
      </c>
      <c r="CQ58">
        <v>2.7933979999999998</v>
      </c>
      <c r="CR58">
        <v>2.38</v>
      </c>
      <c r="CS58">
        <v>2.3846340000000001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88.194781999999975</v>
      </c>
    </row>
    <row r="59" spans="1:114">
      <c r="A59" t="s">
        <v>101</v>
      </c>
      <c r="B59">
        <v>0</v>
      </c>
      <c r="C59">
        <v>0</v>
      </c>
      <c r="D59">
        <v>37.321136000000003</v>
      </c>
      <c r="E59">
        <v>0</v>
      </c>
      <c r="F59">
        <v>0</v>
      </c>
      <c r="G59">
        <v>70.283947999999995</v>
      </c>
      <c r="H59">
        <v>0</v>
      </c>
      <c r="I59">
        <v>53.510657000000002</v>
      </c>
      <c r="J59">
        <v>43.781447</v>
      </c>
      <c r="K59">
        <v>689.35378200000002</v>
      </c>
      <c r="L59">
        <v>503.90259200000003</v>
      </c>
      <c r="M59">
        <v>94.319981999999996</v>
      </c>
      <c r="N59">
        <v>120.694688</v>
      </c>
      <c r="O59">
        <v>126.520838</v>
      </c>
      <c r="P59">
        <v>144.02676099999999</v>
      </c>
      <c r="Q59">
        <v>22.193777000000001</v>
      </c>
      <c r="R59">
        <v>43.545976000000003</v>
      </c>
      <c r="S59">
        <v>26.963602000000002</v>
      </c>
      <c r="T59">
        <v>1.4276059999999999</v>
      </c>
      <c r="U59">
        <v>348.97500000000002</v>
      </c>
      <c r="V59">
        <v>18.07</v>
      </c>
      <c r="W59">
        <v>46.399079999999998</v>
      </c>
      <c r="X59">
        <v>147.515625</v>
      </c>
      <c r="Y59">
        <v>0</v>
      </c>
      <c r="Z59">
        <v>13.1076</v>
      </c>
      <c r="AA59">
        <v>0</v>
      </c>
      <c r="AB59">
        <v>43.635160999999997</v>
      </c>
      <c r="AC59">
        <v>31.709733</v>
      </c>
      <c r="AD59">
        <v>0</v>
      </c>
      <c r="AE59">
        <v>53.905351000000003</v>
      </c>
      <c r="AF59">
        <v>8.7128639999999997</v>
      </c>
      <c r="AG59">
        <v>38.956398</v>
      </c>
      <c r="AH59">
        <v>61.426577999999999</v>
      </c>
      <c r="AI59">
        <v>3.4724400000000002</v>
      </c>
      <c r="AJ59">
        <v>0</v>
      </c>
      <c r="AK59">
        <v>59.009957999999997</v>
      </c>
      <c r="AL59">
        <v>79.364599999999996</v>
      </c>
      <c r="AM59">
        <v>17.179061000000001</v>
      </c>
      <c r="AN59">
        <v>1.095648</v>
      </c>
      <c r="AO59">
        <v>0</v>
      </c>
      <c r="AP59">
        <v>0</v>
      </c>
      <c r="AQ59">
        <v>0</v>
      </c>
      <c r="AR59">
        <v>50.783999999999999</v>
      </c>
      <c r="AS59">
        <v>35.068227999999998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88.434865999999971</v>
      </c>
      <c r="BA59">
        <f t="shared" si="1"/>
        <v>3144.6707830000005</v>
      </c>
      <c r="BD59">
        <v>4.2938999999999998</v>
      </c>
      <c r="BE59">
        <v>0</v>
      </c>
      <c r="BF59">
        <v>3.7160000000000001E-3</v>
      </c>
      <c r="BG59">
        <v>0</v>
      </c>
      <c r="BH59">
        <v>1.8765E-2</v>
      </c>
      <c r="BI59">
        <v>0.819241</v>
      </c>
      <c r="BJ59">
        <v>0</v>
      </c>
      <c r="BK59">
        <v>9.9080000000000001E-3</v>
      </c>
      <c r="BL59">
        <v>0</v>
      </c>
      <c r="BM59">
        <v>9.9080000000000001E-3</v>
      </c>
      <c r="BN59">
        <v>0</v>
      </c>
      <c r="BO59">
        <v>2</v>
      </c>
      <c r="BP59">
        <v>1.1000000000000001</v>
      </c>
      <c r="BQ59">
        <v>3.542468</v>
      </c>
      <c r="BR59">
        <v>2.5514760000000001</v>
      </c>
      <c r="BS59">
        <v>1.62</v>
      </c>
      <c r="BT59">
        <v>0</v>
      </c>
      <c r="BU59">
        <v>2.9693339999999999</v>
      </c>
      <c r="BV59">
        <v>1.341844</v>
      </c>
      <c r="BW59">
        <v>9.33</v>
      </c>
      <c r="BX59">
        <v>4.2581249999999997</v>
      </c>
      <c r="BY59">
        <v>0.25</v>
      </c>
      <c r="BZ59">
        <v>1.9381029999999999</v>
      </c>
      <c r="CA59">
        <v>3.5116909999999999</v>
      </c>
      <c r="CB59">
        <v>0.82</v>
      </c>
      <c r="CC59">
        <v>0.88</v>
      </c>
      <c r="CD59">
        <v>0.44</v>
      </c>
      <c r="CE59">
        <v>0.88</v>
      </c>
      <c r="CF59">
        <v>0.22</v>
      </c>
      <c r="CG59">
        <v>3.78</v>
      </c>
      <c r="CH59">
        <v>1.187225</v>
      </c>
      <c r="CI59">
        <v>6.05</v>
      </c>
      <c r="CJ59">
        <v>1.94</v>
      </c>
      <c r="CK59">
        <v>1.85</v>
      </c>
      <c r="CL59">
        <v>5.313701</v>
      </c>
      <c r="CM59">
        <v>0.935114</v>
      </c>
      <c r="CN59">
        <v>3.5424669999999998</v>
      </c>
      <c r="CO59">
        <v>3.03</v>
      </c>
      <c r="CP59">
        <v>2.5259830000000001</v>
      </c>
      <c r="CQ59">
        <v>2.7933979999999998</v>
      </c>
      <c r="CR59">
        <v>2.38</v>
      </c>
      <c r="CS59">
        <v>2.3846340000000001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88.434865999999971</v>
      </c>
    </row>
    <row r="60" spans="1:114">
      <c r="A60" t="s">
        <v>102</v>
      </c>
      <c r="B60">
        <v>0</v>
      </c>
      <c r="C60">
        <v>0</v>
      </c>
      <c r="D60">
        <v>37.321136000000003</v>
      </c>
      <c r="E60">
        <v>0</v>
      </c>
      <c r="F60">
        <v>0</v>
      </c>
      <c r="G60">
        <v>70.283947999999995</v>
      </c>
      <c r="H60">
        <v>0</v>
      </c>
      <c r="I60">
        <v>53.510657000000002</v>
      </c>
      <c r="J60">
        <v>43.781447</v>
      </c>
      <c r="K60">
        <v>689.35378200000002</v>
      </c>
      <c r="L60">
        <v>503.90259200000003</v>
      </c>
      <c r="M60">
        <v>94.319981999999996</v>
      </c>
      <c r="N60">
        <v>120.694688</v>
      </c>
      <c r="O60">
        <v>126.520838</v>
      </c>
      <c r="P60">
        <v>144.02676099999999</v>
      </c>
      <c r="Q60">
        <v>22.193777000000001</v>
      </c>
      <c r="R60">
        <v>43.545976000000003</v>
      </c>
      <c r="S60">
        <v>26.963602000000002</v>
      </c>
      <c r="T60">
        <v>1.4276059999999999</v>
      </c>
      <c r="U60">
        <v>348.97500000000002</v>
      </c>
      <c r="V60">
        <v>18.07</v>
      </c>
      <c r="W60">
        <v>46.399079999999998</v>
      </c>
      <c r="X60">
        <v>147.515625</v>
      </c>
      <c r="Y60">
        <v>0</v>
      </c>
      <c r="Z60">
        <v>13.1076</v>
      </c>
      <c r="AA60">
        <v>0</v>
      </c>
      <c r="AB60">
        <v>43.635160999999997</v>
      </c>
      <c r="AC60">
        <v>31.709733</v>
      </c>
      <c r="AD60">
        <v>0</v>
      </c>
      <c r="AE60">
        <v>53.905351000000003</v>
      </c>
      <c r="AF60">
        <v>8.7128639999999997</v>
      </c>
      <c r="AG60">
        <v>38.956398</v>
      </c>
      <c r="AH60">
        <v>61.426577999999999</v>
      </c>
      <c r="AI60">
        <v>3.4724400000000002</v>
      </c>
      <c r="AJ60">
        <v>0</v>
      </c>
      <c r="AK60">
        <v>59.009957999999997</v>
      </c>
      <c r="AL60">
        <v>79.364599999999996</v>
      </c>
      <c r="AM60">
        <v>17.179061000000001</v>
      </c>
      <c r="AN60">
        <v>1.095648</v>
      </c>
      <c r="AO60">
        <v>0</v>
      </c>
      <c r="AP60">
        <v>0</v>
      </c>
      <c r="AQ60">
        <v>0</v>
      </c>
      <c r="AR60">
        <v>50.783999999999999</v>
      </c>
      <c r="AS60">
        <v>35.068227999999998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88.42486599999998</v>
      </c>
      <c r="BA60">
        <f t="shared" si="1"/>
        <v>3144.6607830000003</v>
      </c>
      <c r="BD60">
        <v>4.2938999999999998</v>
      </c>
      <c r="BE60">
        <v>0</v>
      </c>
      <c r="BF60">
        <v>3.7160000000000001E-3</v>
      </c>
      <c r="BG60">
        <v>0</v>
      </c>
      <c r="BH60">
        <v>1.8765E-2</v>
      </c>
      <c r="BI60">
        <v>0.819241</v>
      </c>
      <c r="BJ60">
        <v>0</v>
      </c>
      <c r="BK60">
        <v>9.9080000000000001E-3</v>
      </c>
      <c r="BL60">
        <v>0</v>
      </c>
      <c r="BM60">
        <v>9.9080000000000001E-3</v>
      </c>
      <c r="BN60">
        <v>0</v>
      </c>
      <c r="BO60">
        <v>2</v>
      </c>
      <c r="BP60">
        <v>1.1000000000000001</v>
      </c>
      <c r="BQ60">
        <v>3.542468</v>
      </c>
      <c r="BR60">
        <v>2.5514760000000001</v>
      </c>
      <c r="BS60">
        <v>1.62</v>
      </c>
      <c r="BT60">
        <v>0</v>
      </c>
      <c r="BU60">
        <v>2.9693339999999999</v>
      </c>
      <c r="BV60">
        <v>1.341844</v>
      </c>
      <c r="BW60">
        <v>9.33</v>
      </c>
      <c r="BX60">
        <v>4.2581249999999997</v>
      </c>
      <c r="BY60">
        <v>0.25</v>
      </c>
      <c r="BZ60">
        <v>1.9381029999999999</v>
      </c>
      <c r="CA60">
        <v>3.5116909999999999</v>
      </c>
      <c r="CB60">
        <v>0.82</v>
      </c>
      <c r="CC60">
        <v>0.88</v>
      </c>
      <c r="CD60">
        <v>0.44</v>
      </c>
      <c r="CE60">
        <v>0.88</v>
      </c>
      <c r="CF60">
        <v>0.21</v>
      </c>
      <c r="CG60">
        <v>3.78</v>
      </c>
      <c r="CH60">
        <v>1.187225</v>
      </c>
      <c r="CI60">
        <v>6.05</v>
      </c>
      <c r="CJ60">
        <v>1.94</v>
      </c>
      <c r="CK60">
        <v>1.85</v>
      </c>
      <c r="CL60">
        <v>5.313701</v>
      </c>
      <c r="CM60">
        <v>0.935114</v>
      </c>
      <c r="CN60">
        <v>3.5424669999999998</v>
      </c>
      <c r="CO60">
        <v>3.03</v>
      </c>
      <c r="CP60">
        <v>2.5259830000000001</v>
      </c>
      <c r="CQ60">
        <v>2.7933979999999998</v>
      </c>
      <c r="CR60">
        <v>2.38</v>
      </c>
      <c r="CS60">
        <v>2.3846340000000001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88.42486599999998</v>
      </c>
    </row>
    <row r="61" spans="1:114">
      <c r="A61" t="s">
        <v>103</v>
      </c>
      <c r="B61">
        <v>0</v>
      </c>
      <c r="C61">
        <v>0</v>
      </c>
      <c r="D61">
        <v>37.321136000000003</v>
      </c>
      <c r="E61">
        <v>0</v>
      </c>
      <c r="F61">
        <v>0</v>
      </c>
      <c r="G61">
        <v>70.283947999999995</v>
      </c>
      <c r="H61">
        <v>0</v>
      </c>
      <c r="I61">
        <v>53.510657000000002</v>
      </c>
      <c r="J61">
        <v>43.781447</v>
      </c>
      <c r="K61">
        <v>689.35378200000002</v>
      </c>
      <c r="L61">
        <v>503.90259200000003</v>
      </c>
      <c r="M61">
        <v>94.319981999999996</v>
      </c>
      <c r="N61">
        <v>120.694688</v>
      </c>
      <c r="O61">
        <v>126.520838</v>
      </c>
      <c r="P61">
        <v>144.02676099999999</v>
      </c>
      <c r="Q61">
        <v>22.193777000000001</v>
      </c>
      <c r="R61">
        <v>43.545976000000003</v>
      </c>
      <c r="S61">
        <v>26.963602000000002</v>
      </c>
      <c r="T61">
        <v>1.4276059999999999</v>
      </c>
      <c r="U61">
        <v>348.97500000000002</v>
      </c>
      <c r="V61">
        <v>18.07</v>
      </c>
      <c r="W61">
        <v>46.399079999999998</v>
      </c>
      <c r="X61">
        <v>147.515625</v>
      </c>
      <c r="Y61">
        <v>0</v>
      </c>
      <c r="Z61">
        <v>13.1076</v>
      </c>
      <c r="AA61">
        <v>0</v>
      </c>
      <c r="AB61">
        <v>43.635160999999997</v>
      </c>
      <c r="AC61">
        <v>31.709733</v>
      </c>
      <c r="AD61">
        <v>0</v>
      </c>
      <c r="AE61">
        <v>53.905351000000003</v>
      </c>
      <c r="AF61">
        <v>8.7128639999999997</v>
      </c>
      <c r="AG61">
        <v>38.956398</v>
      </c>
      <c r="AH61">
        <v>61.426577999999999</v>
      </c>
      <c r="AI61">
        <v>3.4724400000000002</v>
      </c>
      <c r="AJ61">
        <v>0</v>
      </c>
      <c r="AK61">
        <v>59.009957999999997</v>
      </c>
      <c r="AL61">
        <v>79.364599999999996</v>
      </c>
      <c r="AM61">
        <v>17.179061000000001</v>
      </c>
      <c r="AN61">
        <v>1.095648</v>
      </c>
      <c r="AO61">
        <v>0</v>
      </c>
      <c r="AP61">
        <v>0</v>
      </c>
      <c r="AQ61">
        <v>0</v>
      </c>
      <c r="AR61">
        <v>50.783999999999999</v>
      </c>
      <c r="AS61">
        <v>35.068227999999998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88.41407599999998</v>
      </c>
      <c r="BA61">
        <f t="shared" si="1"/>
        <v>3144.6499930000004</v>
      </c>
      <c r="BD61">
        <v>4.2938999999999998</v>
      </c>
      <c r="BE61">
        <v>0</v>
      </c>
      <c r="BF61">
        <v>3.7160000000000001E-3</v>
      </c>
      <c r="BG61">
        <v>0</v>
      </c>
      <c r="BH61">
        <v>1.8765E-2</v>
      </c>
      <c r="BI61">
        <v>0.819241</v>
      </c>
      <c r="BJ61">
        <v>0</v>
      </c>
      <c r="BK61">
        <v>9.9080000000000001E-3</v>
      </c>
      <c r="BL61">
        <v>0</v>
      </c>
      <c r="BM61">
        <v>9.9080000000000001E-3</v>
      </c>
      <c r="BN61">
        <v>0</v>
      </c>
      <c r="BO61">
        <v>2</v>
      </c>
      <c r="BP61">
        <v>1.1000000000000001</v>
      </c>
      <c r="BQ61">
        <v>3.542468</v>
      </c>
      <c r="BR61">
        <v>2.5514760000000001</v>
      </c>
      <c r="BS61">
        <v>1.62</v>
      </c>
      <c r="BT61">
        <v>0</v>
      </c>
      <c r="BU61">
        <v>2.9693339999999999</v>
      </c>
      <c r="BV61">
        <v>1.341844</v>
      </c>
      <c r="BW61">
        <v>9.33</v>
      </c>
      <c r="BX61">
        <v>4.2581249999999997</v>
      </c>
      <c r="BY61">
        <v>0.25</v>
      </c>
      <c r="BZ61">
        <v>1.9381029999999999</v>
      </c>
      <c r="CA61">
        <v>3.5116909999999999</v>
      </c>
      <c r="CB61">
        <v>0.82</v>
      </c>
      <c r="CC61">
        <v>0.88</v>
      </c>
      <c r="CD61">
        <v>0.44</v>
      </c>
      <c r="CE61">
        <v>0.88</v>
      </c>
      <c r="CF61">
        <v>0.21</v>
      </c>
      <c r="CG61">
        <v>3.78</v>
      </c>
      <c r="CH61">
        <v>1.187225</v>
      </c>
      <c r="CI61">
        <v>6.05</v>
      </c>
      <c r="CJ61">
        <v>1.94</v>
      </c>
      <c r="CK61">
        <v>1.85</v>
      </c>
      <c r="CL61">
        <v>5.313701</v>
      </c>
      <c r="CM61">
        <v>0.935114</v>
      </c>
      <c r="CN61">
        <v>3.5424669999999998</v>
      </c>
      <c r="CO61">
        <v>3.03</v>
      </c>
      <c r="CP61">
        <v>2.5259830000000001</v>
      </c>
      <c r="CQ61">
        <v>2.7933979999999998</v>
      </c>
      <c r="CR61">
        <v>2.38</v>
      </c>
      <c r="CS61">
        <v>2.3738440000000001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88.41407599999998</v>
      </c>
    </row>
    <row r="62" spans="1:114">
      <c r="A62" t="s">
        <v>104</v>
      </c>
      <c r="B62">
        <v>0</v>
      </c>
      <c r="C62">
        <v>0</v>
      </c>
      <c r="D62">
        <v>37.321136000000003</v>
      </c>
      <c r="E62">
        <v>0</v>
      </c>
      <c r="F62">
        <v>0</v>
      </c>
      <c r="G62">
        <v>70.283947999999995</v>
      </c>
      <c r="H62">
        <v>0</v>
      </c>
      <c r="I62">
        <v>53.510657000000002</v>
      </c>
      <c r="J62">
        <v>43.781447</v>
      </c>
      <c r="K62">
        <v>689.35378200000002</v>
      </c>
      <c r="L62">
        <v>503.90259200000003</v>
      </c>
      <c r="M62">
        <v>94.319981999999996</v>
      </c>
      <c r="N62">
        <v>120.694688</v>
      </c>
      <c r="O62">
        <v>126.520838</v>
      </c>
      <c r="P62">
        <v>144.02676099999999</v>
      </c>
      <c r="Q62">
        <v>22.193777000000001</v>
      </c>
      <c r="R62">
        <v>43.545976000000003</v>
      </c>
      <c r="S62">
        <v>26.963602000000002</v>
      </c>
      <c r="T62">
        <v>1.4276059999999999</v>
      </c>
      <c r="U62">
        <v>348.97500000000002</v>
      </c>
      <c r="V62">
        <v>18.07</v>
      </c>
      <c r="W62">
        <v>46.399079999999998</v>
      </c>
      <c r="X62">
        <v>147.515625</v>
      </c>
      <c r="Y62">
        <v>0</v>
      </c>
      <c r="Z62">
        <v>13.1076</v>
      </c>
      <c r="AA62">
        <v>0</v>
      </c>
      <c r="AB62">
        <v>43.635160999999997</v>
      </c>
      <c r="AC62">
        <v>31.709733</v>
      </c>
      <c r="AD62">
        <v>0</v>
      </c>
      <c r="AE62">
        <v>53.905351000000003</v>
      </c>
      <c r="AF62">
        <v>8.7128639999999997</v>
      </c>
      <c r="AG62">
        <v>38.956398</v>
      </c>
      <c r="AH62">
        <v>61.426577999999999</v>
      </c>
      <c r="AI62">
        <v>3.4724400000000002</v>
      </c>
      <c r="AJ62">
        <v>0</v>
      </c>
      <c r="AK62">
        <v>59.009957999999997</v>
      </c>
      <c r="AL62">
        <v>79.364599999999996</v>
      </c>
      <c r="AM62">
        <v>17.179061000000001</v>
      </c>
      <c r="AN62">
        <v>1.095648</v>
      </c>
      <c r="AO62">
        <v>0</v>
      </c>
      <c r="AP62">
        <v>0</v>
      </c>
      <c r="AQ62">
        <v>0</v>
      </c>
      <c r="AR62">
        <v>50.783999999999999</v>
      </c>
      <c r="AS62">
        <v>35.068227999999998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88.354075999999978</v>
      </c>
      <c r="BA62">
        <f t="shared" si="1"/>
        <v>3144.5899930000005</v>
      </c>
      <c r="BD62">
        <v>4.2938999999999998</v>
      </c>
      <c r="BE62">
        <v>0</v>
      </c>
      <c r="BF62">
        <v>3.7160000000000001E-3</v>
      </c>
      <c r="BG62">
        <v>0</v>
      </c>
      <c r="BH62">
        <v>1.8765E-2</v>
      </c>
      <c r="BI62">
        <v>0.819241</v>
      </c>
      <c r="BJ62">
        <v>0</v>
      </c>
      <c r="BK62">
        <v>9.9080000000000001E-3</v>
      </c>
      <c r="BL62">
        <v>0</v>
      </c>
      <c r="BM62">
        <v>9.9080000000000001E-3</v>
      </c>
      <c r="BN62">
        <v>0</v>
      </c>
      <c r="BO62">
        <v>2</v>
      </c>
      <c r="BP62">
        <v>1.1000000000000001</v>
      </c>
      <c r="BQ62">
        <v>3.542468</v>
      </c>
      <c r="BR62">
        <v>2.5514760000000001</v>
      </c>
      <c r="BS62">
        <v>1.62</v>
      </c>
      <c r="BT62">
        <v>0</v>
      </c>
      <c r="BU62">
        <v>2.9693339999999999</v>
      </c>
      <c r="BV62">
        <v>1.341844</v>
      </c>
      <c r="BW62">
        <v>9.33</v>
      </c>
      <c r="BX62">
        <v>4.2581249999999997</v>
      </c>
      <c r="BY62">
        <v>0.25</v>
      </c>
      <c r="BZ62">
        <v>1.9381029999999999</v>
      </c>
      <c r="CA62">
        <v>3.5116909999999999</v>
      </c>
      <c r="CB62">
        <v>0.82</v>
      </c>
      <c r="CC62">
        <v>0.84</v>
      </c>
      <c r="CD62">
        <v>0.42</v>
      </c>
      <c r="CE62">
        <v>0.88</v>
      </c>
      <c r="CF62">
        <v>0.21</v>
      </c>
      <c r="CG62">
        <v>3.78</v>
      </c>
      <c r="CH62">
        <v>1.187225</v>
      </c>
      <c r="CI62">
        <v>6.05</v>
      </c>
      <c r="CJ62">
        <v>1.94</v>
      </c>
      <c r="CK62">
        <v>1.85</v>
      </c>
      <c r="CL62">
        <v>5.313701</v>
      </c>
      <c r="CM62">
        <v>0.935114</v>
      </c>
      <c r="CN62">
        <v>3.5424669999999998</v>
      </c>
      <c r="CO62">
        <v>3.03</v>
      </c>
      <c r="CP62">
        <v>2.5259830000000001</v>
      </c>
      <c r="CQ62">
        <v>2.7933979999999998</v>
      </c>
      <c r="CR62">
        <v>2.38</v>
      </c>
      <c r="CS62">
        <v>2.3738440000000001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88.354075999999978</v>
      </c>
    </row>
    <row r="63" spans="1:114">
      <c r="A63" t="s">
        <v>105</v>
      </c>
      <c r="B63">
        <v>0</v>
      </c>
      <c r="C63">
        <v>0</v>
      </c>
      <c r="D63">
        <v>37.321136000000003</v>
      </c>
      <c r="E63">
        <v>0</v>
      </c>
      <c r="F63">
        <v>0</v>
      </c>
      <c r="G63">
        <v>70.283947999999995</v>
      </c>
      <c r="H63">
        <v>0</v>
      </c>
      <c r="I63">
        <v>53.510657000000002</v>
      </c>
      <c r="J63">
        <v>43.781447</v>
      </c>
      <c r="K63">
        <v>689.35378200000002</v>
      </c>
      <c r="L63">
        <v>503.90259200000003</v>
      </c>
      <c r="M63">
        <v>94.319981999999996</v>
      </c>
      <c r="N63">
        <v>120.694688</v>
      </c>
      <c r="O63">
        <v>126.520838</v>
      </c>
      <c r="P63">
        <v>144.02676099999999</v>
      </c>
      <c r="Q63">
        <v>22.193777000000001</v>
      </c>
      <c r="R63">
        <v>43.545976000000003</v>
      </c>
      <c r="S63">
        <v>26.963602000000002</v>
      </c>
      <c r="T63">
        <v>1.4276059999999999</v>
      </c>
      <c r="U63">
        <v>348.97500000000002</v>
      </c>
      <c r="V63">
        <v>18.07</v>
      </c>
      <c r="W63">
        <v>43.704000000000001</v>
      </c>
      <c r="X63">
        <v>147.515625</v>
      </c>
      <c r="Y63">
        <v>0</v>
      </c>
      <c r="Z63">
        <v>13.1076</v>
      </c>
      <c r="AA63">
        <v>0</v>
      </c>
      <c r="AB63">
        <v>43.635160999999997</v>
      </c>
      <c r="AC63">
        <v>31.709733</v>
      </c>
      <c r="AD63">
        <v>0</v>
      </c>
      <c r="AE63">
        <v>53.905351000000003</v>
      </c>
      <c r="AF63">
        <v>8.7128639999999997</v>
      </c>
      <c r="AG63">
        <v>40.136895000000003</v>
      </c>
      <c r="AH63">
        <v>61.426577999999999</v>
      </c>
      <c r="AI63">
        <v>3.4724400000000002</v>
      </c>
      <c r="AJ63">
        <v>0</v>
      </c>
      <c r="AK63">
        <v>59.009957999999997</v>
      </c>
      <c r="AL63">
        <v>66.814999999999998</v>
      </c>
      <c r="AM63">
        <v>17.179061000000001</v>
      </c>
      <c r="AN63">
        <v>1.095648</v>
      </c>
      <c r="AO63">
        <v>0</v>
      </c>
      <c r="AP63">
        <v>0</v>
      </c>
      <c r="AQ63">
        <v>0</v>
      </c>
      <c r="AR63">
        <v>50.783999999999999</v>
      </c>
      <c r="AS63">
        <v>35.652698999999998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88.354075999999978</v>
      </c>
      <c r="BA63">
        <f t="shared" si="1"/>
        <v>3131.1102810000011</v>
      </c>
      <c r="BD63">
        <v>4.2938999999999998</v>
      </c>
      <c r="BE63">
        <v>0</v>
      </c>
      <c r="BF63">
        <v>3.7160000000000001E-3</v>
      </c>
      <c r="BG63">
        <v>0</v>
      </c>
      <c r="BH63">
        <v>1.8765E-2</v>
      </c>
      <c r="BI63">
        <v>0.819241</v>
      </c>
      <c r="BJ63">
        <v>0</v>
      </c>
      <c r="BK63">
        <v>9.9080000000000001E-3</v>
      </c>
      <c r="BL63">
        <v>0</v>
      </c>
      <c r="BM63">
        <v>9.9080000000000001E-3</v>
      </c>
      <c r="BN63">
        <v>0</v>
      </c>
      <c r="BO63">
        <v>2</v>
      </c>
      <c r="BP63">
        <v>1.1000000000000001</v>
      </c>
      <c r="BQ63">
        <v>3.542468</v>
      </c>
      <c r="BR63">
        <v>2.5514760000000001</v>
      </c>
      <c r="BS63">
        <v>1.62</v>
      </c>
      <c r="BT63">
        <v>0</v>
      </c>
      <c r="BU63">
        <v>2.9693339999999999</v>
      </c>
      <c r="BV63">
        <v>1.341844</v>
      </c>
      <c r="BW63">
        <v>9.33</v>
      </c>
      <c r="BX63">
        <v>4.2581249999999997</v>
      </c>
      <c r="BY63">
        <v>0.25</v>
      </c>
      <c r="BZ63">
        <v>1.9381029999999999</v>
      </c>
      <c r="CA63">
        <v>3.5116909999999999</v>
      </c>
      <c r="CB63">
        <v>0.82</v>
      </c>
      <c r="CC63">
        <v>0.84</v>
      </c>
      <c r="CD63">
        <v>0.42</v>
      </c>
      <c r="CE63">
        <v>0.88</v>
      </c>
      <c r="CF63">
        <v>0.21</v>
      </c>
      <c r="CG63">
        <v>3.78</v>
      </c>
      <c r="CH63">
        <v>1.187225</v>
      </c>
      <c r="CI63">
        <v>6.05</v>
      </c>
      <c r="CJ63">
        <v>1.94</v>
      </c>
      <c r="CK63">
        <v>1.85</v>
      </c>
      <c r="CL63">
        <v>5.313701</v>
      </c>
      <c r="CM63">
        <v>0.935114</v>
      </c>
      <c r="CN63">
        <v>3.5424669999999998</v>
      </c>
      <c r="CO63">
        <v>3.03</v>
      </c>
      <c r="CP63">
        <v>2.5259830000000001</v>
      </c>
      <c r="CQ63">
        <v>2.7933979999999998</v>
      </c>
      <c r="CR63">
        <v>2.38</v>
      </c>
      <c r="CS63">
        <v>2.3738440000000001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88.354075999999978</v>
      </c>
    </row>
    <row r="64" spans="1:114">
      <c r="A64" t="s">
        <v>106</v>
      </c>
      <c r="B64">
        <v>0</v>
      </c>
      <c r="C64">
        <v>0</v>
      </c>
      <c r="D64">
        <v>37.321136000000003</v>
      </c>
      <c r="E64">
        <v>0</v>
      </c>
      <c r="F64">
        <v>0</v>
      </c>
      <c r="G64">
        <v>70.283947999999995</v>
      </c>
      <c r="H64">
        <v>0</v>
      </c>
      <c r="I64">
        <v>53.510657000000002</v>
      </c>
      <c r="J64">
        <v>43.781447</v>
      </c>
      <c r="K64">
        <v>689.35378200000002</v>
      </c>
      <c r="L64">
        <v>503.90259200000003</v>
      </c>
      <c r="M64">
        <v>94.319981999999996</v>
      </c>
      <c r="N64">
        <v>120.694688</v>
      </c>
      <c r="O64">
        <v>126.520838</v>
      </c>
      <c r="P64">
        <v>144.02676099999999</v>
      </c>
      <c r="Q64">
        <v>22.193777000000001</v>
      </c>
      <c r="R64">
        <v>43.545976000000003</v>
      </c>
      <c r="S64">
        <v>26.963602000000002</v>
      </c>
      <c r="T64">
        <v>1.4276059999999999</v>
      </c>
      <c r="U64">
        <v>348.97500000000002</v>
      </c>
      <c r="V64">
        <v>18.07</v>
      </c>
      <c r="W64">
        <v>43.704000000000001</v>
      </c>
      <c r="X64">
        <v>147.515625</v>
      </c>
      <c r="Y64">
        <v>0</v>
      </c>
      <c r="Z64">
        <v>13.1076</v>
      </c>
      <c r="AA64">
        <v>0</v>
      </c>
      <c r="AB64">
        <v>43.635160999999997</v>
      </c>
      <c r="AC64">
        <v>31.709733</v>
      </c>
      <c r="AD64">
        <v>0</v>
      </c>
      <c r="AE64">
        <v>53.905351000000003</v>
      </c>
      <c r="AF64">
        <v>8.7128639999999997</v>
      </c>
      <c r="AG64">
        <v>40.136895000000003</v>
      </c>
      <c r="AH64">
        <v>61.426577999999999</v>
      </c>
      <c r="AI64">
        <v>3.4724400000000002</v>
      </c>
      <c r="AJ64">
        <v>0</v>
      </c>
      <c r="AK64">
        <v>59.009957999999997</v>
      </c>
      <c r="AL64">
        <v>66.814999999999998</v>
      </c>
      <c r="AM64">
        <v>17.179061000000001</v>
      </c>
      <c r="AN64">
        <v>1.095648</v>
      </c>
      <c r="AO64">
        <v>0</v>
      </c>
      <c r="AP64">
        <v>0</v>
      </c>
      <c r="AQ64">
        <v>0</v>
      </c>
      <c r="AR64">
        <v>50.783999999999999</v>
      </c>
      <c r="AS64">
        <v>35.652698999999998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88.354075999999978</v>
      </c>
      <c r="BA64">
        <f t="shared" si="1"/>
        <v>3131.1102810000011</v>
      </c>
      <c r="BD64">
        <v>4.2938999999999998</v>
      </c>
      <c r="BE64">
        <v>0</v>
      </c>
      <c r="BF64">
        <v>3.7160000000000001E-3</v>
      </c>
      <c r="BG64">
        <v>0</v>
      </c>
      <c r="BH64">
        <v>1.8765E-2</v>
      </c>
      <c r="BI64">
        <v>0.819241</v>
      </c>
      <c r="BJ64">
        <v>0</v>
      </c>
      <c r="BK64">
        <v>9.9080000000000001E-3</v>
      </c>
      <c r="BL64">
        <v>0</v>
      </c>
      <c r="BM64">
        <v>9.9080000000000001E-3</v>
      </c>
      <c r="BN64">
        <v>0</v>
      </c>
      <c r="BO64">
        <v>2</v>
      </c>
      <c r="BP64">
        <v>1.1000000000000001</v>
      </c>
      <c r="BQ64">
        <v>3.542468</v>
      </c>
      <c r="BR64">
        <v>2.5514760000000001</v>
      </c>
      <c r="BS64">
        <v>1.62</v>
      </c>
      <c r="BT64">
        <v>0</v>
      </c>
      <c r="BU64">
        <v>2.9693339999999999</v>
      </c>
      <c r="BV64">
        <v>1.341844</v>
      </c>
      <c r="BW64">
        <v>9.33</v>
      </c>
      <c r="BX64">
        <v>4.2581249999999997</v>
      </c>
      <c r="BY64">
        <v>0.25</v>
      </c>
      <c r="BZ64">
        <v>1.9381029999999999</v>
      </c>
      <c r="CA64">
        <v>3.5116909999999999</v>
      </c>
      <c r="CB64">
        <v>0.82</v>
      </c>
      <c r="CC64">
        <v>0.84</v>
      </c>
      <c r="CD64">
        <v>0.42</v>
      </c>
      <c r="CE64">
        <v>0.88</v>
      </c>
      <c r="CF64">
        <v>0.21</v>
      </c>
      <c r="CG64">
        <v>3.78</v>
      </c>
      <c r="CH64">
        <v>1.187225</v>
      </c>
      <c r="CI64">
        <v>6.05</v>
      </c>
      <c r="CJ64">
        <v>1.94</v>
      </c>
      <c r="CK64">
        <v>1.85</v>
      </c>
      <c r="CL64">
        <v>5.313701</v>
      </c>
      <c r="CM64">
        <v>0.935114</v>
      </c>
      <c r="CN64">
        <v>3.5424669999999998</v>
      </c>
      <c r="CO64">
        <v>3.03</v>
      </c>
      <c r="CP64">
        <v>2.5259830000000001</v>
      </c>
      <c r="CQ64">
        <v>2.7933979999999998</v>
      </c>
      <c r="CR64">
        <v>2.38</v>
      </c>
      <c r="CS64">
        <v>2.3738440000000001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88.354075999999978</v>
      </c>
    </row>
    <row r="65" spans="1:114">
      <c r="A65" t="s">
        <v>107</v>
      </c>
      <c r="B65">
        <v>0</v>
      </c>
      <c r="C65">
        <v>0</v>
      </c>
      <c r="D65">
        <v>37.321136000000003</v>
      </c>
      <c r="E65">
        <v>0</v>
      </c>
      <c r="F65">
        <v>0</v>
      </c>
      <c r="G65">
        <v>70.283947999999995</v>
      </c>
      <c r="H65">
        <v>0</v>
      </c>
      <c r="I65">
        <v>53.510657000000002</v>
      </c>
      <c r="J65">
        <v>43.781447</v>
      </c>
      <c r="K65">
        <v>689.35378200000002</v>
      </c>
      <c r="L65">
        <v>503.90259200000003</v>
      </c>
      <c r="M65">
        <v>94.319981999999996</v>
      </c>
      <c r="N65">
        <v>120.694688</v>
      </c>
      <c r="O65">
        <v>126.520838</v>
      </c>
      <c r="P65">
        <v>144.02676099999999</v>
      </c>
      <c r="Q65">
        <v>22.193777000000001</v>
      </c>
      <c r="R65">
        <v>43.545976000000003</v>
      </c>
      <c r="S65">
        <v>26.963602000000002</v>
      </c>
      <c r="T65">
        <v>1.4276059999999999</v>
      </c>
      <c r="U65">
        <v>348.97500000000002</v>
      </c>
      <c r="V65">
        <v>18.07</v>
      </c>
      <c r="W65">
        <v>43.704000000000001</v>
      </c>
      <c r="X65">
        <v>147.515625</v>
      </c>
      <c r="Y65">
        <v>0</v>
      </c>
      <c r="Z65">
        <v>13.1076</v>
      </c>
      <c r="AA65">
        <v>0</v>
      </c>
      <c r="AB65">
        <v>43.635160999999997</v>
      </c>
      <c r="AC65">
        <v>31.709733</v>
      </c>
      <c r="AD65">
        <v>0</v>
      </c>
      <c r="AE65">
        <v>53.905351000000003</v>
      </c>
      <c r="AF65">
        <v>8.7128639999999997</v>
      </c>
      <c r="AG65">
        <v>40.136895000000003</v>
      </c>
      <c r="AH65">
        <v>61.426577999999999</v>
      </c>
      <c r="AI65">
        <v>3.4724400000000002</v>
      </c>
      <c r="AJ65">
        <v>0</v>
      </c>
      <c r="AK65">
        <v>59.009957999999997</v>
      </c>
      <c r="AL65">
        <v>67.396000000000001</v>
      </c>
      <c r="AM65">
        <v>17.179061000000001</v>
      </c>
      <c r="AN65">
        <v>1.095648</v>
      </c>
      <c r="AO65">
        <v>0</v>
      </c>
      <c r="AP65">
        <v>1.2809999999999999</v>
      </c>
      <c r="AQ65">
        <v>0</v>
      </c>
      <c r="AR65">
        <v>50.783999999999999</v>
      </c>
      <c r="AS65">
        <v>35.652698999999998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88.354075999999978</v>
      </c>
      <c r="BA65">
        <f t="shared" si="1"/>
        <v>3132.9722810000012</v>
      </c>
      <c r="BD65">
        <v>4.2938999999999998</v>
      </c>
      <c r="BE65">
        <v>0</v>
      </c>
      <c r="BF65">
        <v>3.7160000000000001E-3</v>
      </c>
      <c r="BG65">
        <v>0</v>
      </c>
      <c r="BH65">
        <v>1.8765E-2</v>
      </c>
      <c r="BI65">
        <v>0.819241</v>
      </c>
      <c r="BJ65">
        <v>0</v>
      </c>
      <c r="BK65">
        <v>9.9080000000000001E-3</v>
      </c>
      <c r="BL65">
        <v>0</v>
      </c>
      <c r="BM65">
        <v>9.9080000000000001E-3</v>
      </c>
      <c r="BN65">
        <v>0</v>
      </c>
      <c r="BO65">
        <v>2</v>
      </c>
      <c r="BP65">
        <v>1.1000000000000001</v>
      </c>
      <c r="BQ65">
        <v>3.542468</v>
      </c>
      <c r="BR65">
        <v>2.5514760000000001</v>
      </c>
      <c r="BS65">
        <v>1.62</v>
      </c>
      <c r="BT65">
        <v>0</v>
      </c>
      <c r="BU65">
        <v>2.9693339999999999</v>
      </c>
      <c r="BV65">
        <v>1.341844</v>
      </c>
      <c r="BW65">
        <v>9.33</v>
      </c>
      <c r="BX65">
        <v>4.2581249999999997</v>
      </c>
      <c r="BY65">
        <v>0.25</v>
      </c>
      <c r="BZ65">
        <v>1.9381029999999999</v>
      </c>
      <c r="CA65">
        <v>3.5116909999999999</v>
      </c>
      <c r="CB65">
        <v>0.82</v>
      </c>
      <c r="CC65">
        <v>0.84</v>
      </c>
      <c r="CD65">
        <v>0.42</v>
      </c>
      <c r="CE65">
        <v>0.88</v>
      </c>
      <c r="CF65">
        <v>0.21</v>
      </c>
      <c r="CG65">
        <v>3.78</v>
      </c>
      <c r="CH65">
        <v>1.187225</v>
      </c>
      <c r="CI65">
        <v>6.05</v>
      </c>
      <c r="CJ65">
        <v>1.94</v>
      </c>
      <c r="CK65">
        <v>1.85</v>
      </c>
      <c r="CL65">
        <v>5.313701</v>
      </c>
      <c r="CM65">
        <v>0.935114</v>
      </c>
      <c r="CN65">
        <v>3.5424669999999998</v>
      </c>
      <c r="CO65">
        <v>3.03</v>
      </c>
      <c r="CP65">
        <v>2.5259830000000001</v>
      </c>
      <c r="CQ65">
        <v>2.7933979999999998</v>
      </c>
      <c r="CR65">
        <v>2.38</v>
      </c>
      <c r="CS65">
        <v>2.3738440000000001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88.354075999999978</v>
      </c>
    </row>
    <row r="66" spans="1:114">
      <c r="A66" t="s">
        <v>108</v>
      </c>
      <c r="B66">
        <v>0</v>
      </c>
      <c r="C66">
        <v>0</v>
      </c>
      <c r="D66">
        <v>37.321136000000003</v>
      </c>
      <c r="E66">
        <v>0</v>
      </c>
      <c r="F66">
        <v>0</v>
      </c>
      <c r="G66">
        <v>70.283947999999995</v>
      </c>
      <c r="H66">
        <v>0</v>
      </c>
      <c r="I66">
        <v>53.510657000000002</v>
      </c>
      <c r="J66">
        <v>43.781447</v>
      </c>
      <c r="K66">
        <v>689.35378200000002</v>
      </c>
      <c r="L66">
        <v>503.90259200000003</v>
      </c>
      <c r="M66">
        <v>94.319981999999996</v>
      </c>
      <c r="N66">
        <v>120.694688</v>
      </c>
      <c r="O66">
        <v>126.520838</v>
      </c>
      <c r="P66">
        <v>144.02676099999999</v>
      </c>
      <c r="Q66">
        <v>22.193777000000001</v>
      </c>
      <c r="R66">
        <v>43.545976000000003</v>
      </c>
      <c r="S66">
        <v>26.963602000000002</v>
      </c>
      <c r="T66">
        <v>1.4276059999999999</v>
      </c>
      <c r="U66">
        <v>348.97500000000002</v>
      </c>
      <c r="V66">
        <v>18.07</v>
      </c>
      <c r="W66">
        <v>43.704000000000001</v>
      </c>
      <c r="X66">
        <v>147.515625</v>
      </c>
      <c r="Y66">
        <v>0</v>
      </c>
      <c r="Z66">
        <v>13.1076</v>
      </c>
      <c r="AA66">
        <v>0</v>
      </c>
      <c r="AB66">
        <v>43.635160999999997</v>
      </c>
      <c r="AC66">
        <v>31.709733</v>
      </c>
      <c r="AD66">
        <v>0</v>
      </c>
      <c r="AE66">
        <v>53.905351000000003</v>
      </c>
      <c r="AF66">
        <v>8.7128639999999997</v>
      </c>
      <c r="AG66">
        <v>40.136895000000003</v>
      </c>
      <c r="AH66">
        <v>61.426577999999999</v>
      </c>
      <c r="AI66">
        <v>3.4724400000000002</v>
      </c>
      <c r="AJ66">
        <v>0</v>
      </c>
      <c r="AK66">
        <v>59.009957999999997</v>
      </c>
      <c r="AL66">
        <v>67.396000000000001</v>
      </c>
      <c r="AM66">
        <v>17.179061000000001</v>
      </c>
      <c r="AN66">
        <v>1.095648</v>
      </c>
      <c r="AO66">
        <v>0</v>
      </c>
      <c r="AP66">
        <v>8.9670000000000005</v>
      </c>
      <c r="AQ66">
        <v>0</v>
      </c>
      <c r="AR66">
        <v>50.783999999999999</v>
      </c>
      <c r="AS66">
        <v>35.652698999999998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88.354075999999978</v>
      </c>
      <c r="BA66">
        <f t="shared" si="1"/>
        <v>3140.6582810000014</v>
      </c>
      <c r="BD66">
        <v>4.2938999999999998</v>
      </c>
      <c r="BE66">
        <v>0</v>
      </c>
      <c r="BF66">
        <v>3.7160000000000001E-3</v>
      </c>
      <c r="BG66">
        <v>0</v>
      </c>
      <c r="BH66">
        <v>1.8765E-2</v>
      </c>
      <c r="BI66">
        <v>0.819241</v>
      </c>
      <c r="BJ66">
        <v>0</v>
      </c>
      <c r="BK66">
        <v>9.9080000000000001E-3</v>
      </c>
      <c r="BL66">
        <v>0</v>
      </c>
      <c r="BM66">
        <v>9.9080000000000001E-3</v>
      </c>
      <c r="BN66">
        <v>0</v>
      </c>
      <c r="BO66">
        <v>2</v>
      </c>
      <c r="BP66">
        <v>1.1000000000000001</v>
      </c>
      <c r="BQ66">
        <v>3.542468</v>
      </c>
      <c r="BR66">
        <v>2.5514760000000001</v>
      </c>
      <c r="BS66">
        <v>1.62</v>
      </c>
      <c r="BT66">
        <v>0</v>
      </c>
      <c r="BU66">
        <v>2.9693339999999999</v>
      </c>
      <c r="BV66">
        <v>1.341844</v>
      </c>
      <c r="BW66">
        <v>9.33</v>
      </c>
      <c r="BX66">
        <v>4.2581249999999997</v>
      </c>
      <c r="BY66">
        <v>0.25</v>
      </c>
      <c r="BZ66">
        <v>1.9381029999999999</v>
      </c>
      <c r="CA66">
        <v>3.5116909999999999</v>
      </c>
      <c r="CB66">
        <v>0.82</v>
      </c>
      <c r="CC66">
        <v>0.84</v>
      </c>
      <c r="CD66">
        <v>0.42</v>
      </c>
      <c r="CE66">
        <v>0.88</v>
      </c>
      <c r="CF66">
        <v>0.21</v>
      </c>
      <c r="CG66">
        <v>3.78</v>
      </c>
      <c r="CH66">
        <v>1.187225</v>
      </c>
      <c r="CI66">
        <v>6.05</v>
      </c>
      <c r="CJ66">
        <v>1.94</v>
      </c>
      <c r="CK66">
        <v>1.85</v>
      </c>
      <c r="CL66">
        <v>5.313701</v>
      </c>
      <c r="CM66">
        <v>0.935114</v>
      </c>
      <c r="CN66">
        <v>3.5424669999999998</v>
      </c>
      <c r="CO66">
        <v>3.03</v>
      </c>
      <c r="CP66">
        <v>2.5259830000000001</v>
      </c>
      <c r="CQ66">
        <v>2.7933979999999998</v>
      </c>
      <c r="CR66">
        <v>2.38</v>
      </c>
      <c r="CS66">
        <v>2.3738440000000001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88.354075999999978</v>
      </c>
    </row>
    <row r="67" spans="1:114">
      <c r="A67" t="s">
        <v>109</v>
      </c>
      <c r="B67">
        <v>0</v>
      </c>
      <c r="C67">
        <v>0</v>
      </c>
      <c r="D67">
        <v>37.321136000000003</v>
      </c>
      <c r="E67">
        <v>0</v>
      </c>
      <c r="F67">
        <v>0</v>
      </c>
      <c r="G67">
        <v>70.283947999999995</v>
      </c>
      <c r="H67">
        <v>0</v>
      </c>
      <c r="I67">
        <v>53.510657000000002</v>
      </c>
      <c r="J67">
        <v>43.781447</v>
      </c>
      <c r="K67">
        <v>689.35378200000002</v>
      </c>
      <c r="L67">
        <v>503.90259200000003</v>
      </c>
      <c r="M67">
        <v>94.319981999999996</v>
      </c>
      <c r="N67">
        <v>120.694688</v>
      </c>
      <c r="O67">
        <v>126.520838</v>
      </c>
      <c r="P67">
        <v>144.02676099999999</v>
      </c>
      <c r="Q67">
        <v>22.193777000000001</v>
      </c>
      <c r="R67">
        <v>43.545976000000003</v>
      </c>
      <c r="S67">
        <v>26.963602000000002</v>
      </c>
      <c r="T67">
        <v>1.4276059999999999</v>
      </c>
      <c r="U67">
        <v>348.97500000000002</v>
      </c>
      <c r="V67">
        <v>17.236000000000001</v>
      </c>
      <c r="W67">
        <v>43.704000000000001</v>
      </c>
      <c r="X67">
        <v>147.515625</v>
      </c>
      <c r="Y67">
        <v>0</v>
      </c>
      <c r="Z67">
        <v>13.1076</v>
      </c>
      <c r="AA67">
        <v>14.04936</v>
      </c>
      <c r="AB67">
        <v>43.635160999999997</v>
      </c>
      <c r="AC67">
        <v>31.709733</v>
      </c>
      <c r="AD67">
        <v>0</v>
      </c>
      <c r="AE67">
        <v>53.905351000000003</v>
      </c>
      <c r="AF67">
        <v>8.7128639999999997</v>
      </c>
      <c r="AG67">
        <v>41.317391000000001</v>
      </c>
      <c r="AH67">
        <v>61.426577999999999</v>
      </c>
      <c r="AI67">
        <v>3.4724400000000002</v>
      </c>
      <c r="AJ67">
        <v>0</v>
      </c>
      <c r="AK67">
        <v>59.009957999999997</v>
      </c>
      <c r="AL67">
        <v>67.396000000000001</v>
      </c>
      <c r="AM67">
        <v>17.179061000000001</v>
      </c>
      <c r="AN67">
        <v>1.095648</v>
      </c>
      <c r="AO67">
        <v>0</v>
      </c>
      <c r="AP67">
        <v>8.9670000000000005</v>
      </c>
      <c r="AQ67">
        <v>0</v>
      </c>
      <c r="AR67">
        <v>50.783999999999999</v>
      </c>
      <c r="AS67">
        <v>35.068227999999998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88.353890999999976</v>
      </c>
      <c r="BA67">
        <f t="shared" si="1"/>
        <v>3154.469481000001</v>
      </c>
      <c r="BD67">
        <v>4.2938999999999998</v>
      </c>
      <c r="BE67">
        <v>0</v>
      </c>
      <c r="BF67">
        <v>3.7160000000000001E-3</v>
      </c>
      <c r="BG67">
        <v>0</v>
      </c>
      <c r="BH67">
        <v>1.8579999999999999E-2</v>
      </c>
      <c r="BI67">
        <v>0.819241</v>
      </c>
      <c r="BJ67">
        <v>0</v>
      </c>
      <c r="BK67">
        <v>9.9080000000000001E-3</v>
      </c>
      <c r="BL67">
        <v>0</v>
      </c>
      <c r="BM67">
        <v>9.9080000000000001E-3</v>
      </c>
      <c r="BN67">
        <v>0</v>
      </c>
      <c r="BO67">
        <v>2</v>
      </c>
      <c r="BP67">
        <v>1.1000000000000001</v>
      </c>
      <c r="BQ67">
        <v>3.542468</v>
      </c>
      <c r="BR67">
        <v>2.5514760000000001</v>
      </c>
      <c r="BS67">
        <v>1.62</v>
      </c>
      <c r="BT67">
        <v>0</v>
      </c>
      <c r="BU67">
        <v>2.9693339999999999</v>
      </c>
      <c r="BV67">
        <v>1.341844</v>
      </c>
      <c r="BW67">
        <v>9.33</v>
      </c>
      <c r="BX67">
        <v>4.2581249999999997</v>
      </c>
      <c r="BY67">
        <v>0.25</v>
      </c>
      <c r="BZ67">
        <v>1.9381029999999999</v>
      </c>
      <c r="CA67">
        <v>3.5116909999999999</v>
      </c>
      <c r="CB67">
        <v>0.82</v>
      </c>
      <c r="CC67">
        <v>0.84</v>
      </c>
      <c r="CD67">
        <v>0.42</v>
      </c>
      <c r="CE67">
        <v>0.88</v>
      </c>
      <c r="CF67">
        <v>0.21</v>
      </c>
      <c r="CG67">
        <v>3.78</v>
      </c>
      <c r="CH67">
        <v>1.187225</v>
      </c>
      <c r="CI67">
        <v>6.05</v>
      </c>
      <c r="CJ67">
        <v>1.94</v>
      </c>
      <c r="CK67">
        <v>1.85</v>
      </c>
      <c r="CL67">
        <v>5.313701</v>
      </c>
      <c r="CM67">
        <v>0.935114</v>
      </c>
      <c r="CN67">
        <v>3.5424669999999998</v>
      </c>
      <c r="CO67">
        <v>3.03</v>
      </c>
      <c r="CP67">
        <v>2.5259830000000001</v>
      </c>
      <c r="CQ67">
        <v>2.7933979999999998</v>
      </c>
      <c r="CR67">
        <v>2.38</v>
      </c>
      <c r="CS67">
        <v>2.3738440000000001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88.353890999999976</v>
      </c>
    </row>
    <row r="68" spans="1:114">
      <c r="A68" t="s">
        <v>110</v>
      </c>
      <c r="B68">
        <v>0</v>
      </c>
      <c r="C68">
        <v>0</v>
      </c>
      <c r="D68">
        <v>37.321136000000003</v>
      </c>
      <c r="E68">
        <v>0</v>
      </c>
      <c r="F68">
        <v>0</v>
      </c>
      <c r="G68">
        <v>70.283947999999995</v>
      </c>
      <c r="H68">
        <v>0</v>
      </c>
      <c r="I68">
        <v>53.510657000000002</v>
      </c>
      <c r="J68">
        <v>43.781447</v>
      </c>
      <c r="K68">
        <v>689.35378200000002</v>
      </c>
      <c r="L68">
        <v>503.90259200000003</v>
      </c>
      <c r="M68">
        <v>94.319981999999996</v>
      </c>
      <c r="N68">
        <v>120.694688</v>
      </c>
      <c r="O68">
        <v>126.520838</v>
      </c>
      <c r="P68">
        <v>144.02676099999999</v>
      </c>
      <c r="Q68">
        <v>22.193777000000001</v>
      </c>
      <c r="R68">
        <v>43.545976000000003</v>
      </c>
      <c r="S68">
        <v>26.963602000000002</v>
      </c>
      <c r="T68">
        <v>1.4276059999999999</v>
      </c>
      <c r="U68">
        <v>348.97500000000002</v>
      </c>
      <c r="V68">
        <v>17.236000000000001</v>
      </c>
      <c r="W68">
        <v>43.704000000000001</v>
      </c>
      <c r="X68">
        <v>147.515625</v>
      </c>
      <c r="Y68">
        <v>0</v>
      </c>
      <c r="Z68">
        <v>13.1076</v>
      </c>
      <c r="AA68">
        <v>28.09872</v>
      </c>
      <c r="AB68">
        <v>43.635160999999997</v>
      </c>
      <c r="AC68">
        <v>31.709733</v>
      </c>
      <c r="AD68">
        <v>0</v>
      </c>
      <c r="AE68">
        <v>53.905351000000003</v>
      </c>
      <c r="AF68">
        <v>8.7128639999999997</v>
      </c>
      <c r="AG68">
        <v>41.317391000000001</v>
      </c>
      <c r="AH68">
        <v>61.426577999999999</v>
      </c>
      <c r="AI68">
        <v>3.4724400000000002</v>
      </c>
      <c r="AJ68">
        <v>0</v>
      </c>
      <c r="AK68">
        <v>59.009957999999997</v>
      </c>
      <c r="AL68">
        <v>67.396000000000001</v>
      </c>
      <c r="AM68">
        <v>17.179061000000001</v>
      </c>
      <c r="AN68">
        <v>1.095648</v>
      </c>
      <c r="AO68">
        <v>0</v>
      </c>
      <c r="AP68">
        <v>8.9670000000000005</v>
      </c>
      <c r="AQ68">
        <v>0</v>
      </c>
      <c r="AR68">
        <v>52.991999999999997</v>
      </c>
      <c r="AS68">
        <v>35.068227999999998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88.353890999999976</v>
      </c>
      <c r="BA68">
        <f t="shared" ref="BA68:BA98" si="4">SUM(B68:AZ68)</f>
        <v>3170.7268410000006</v>
      </c>
      <c r="BD68">
        <v>4.2938999999999998</v>
      </c>
      <c r="BE68">
        <v>0</v>
      </c>
      <c r="BF68">
        <v>3.7160000000000001E-3</v>
      </c>
      <c r="BG68">
        <v>0</v>
      </c>
      <c r="BH68">
        <v>1.8579999999999999E-2</v>
      </c>
      <c r="BI68">
        <v>0.819241</v>
      </c>
      <c r="BJ68">
        <v>0</v>
      </c>
      <c r="BK68">
        <v>9.9080000000000001E-3</v>
      </c>
      <c r="BL68">
        <v>0</v>
      </c>
      <c r="BM68">
        <v>9.9080000000000001E-3</v>
      </c>
      <c r="BN68">
        <v>0</v>
      </c>
      <c r="BO68">
        <v>2</v>
      </c>
      <c r="BP68">
        <v>1.1000000000000001</v>
      </c>
      <c r="BQ68">
        <v>3.542468</v>
      </c>
      <c r="BR68">
        <v>2.5514760000000001</v>
      </c>
      <c r="BS68">
        <v>1.62</v>
      </c>
      <c r="BT68">
        <v>0</v>
      </c>
      <c r="BU68">
        <v>2.9693339999999999</v>
      </c>
      <c r="BV68">
        <v>1.341844</v>
      </c>
      <c r="BW68">
        <v>9.33</v>
      </c>
      <c r="BX68">
        <v>4.2581249999999997</v>
      </c>
      <c r="BY68">
        <v>0.25</v>
      </c>
      <c r="BZ68">
        <v>1.9381029999999999</v>
      </c>
      <c r="CA68">
        <v>3.5116909999999999</v>
      </c>
      <c r="CB68">
        <v>0.82</v>
      </c>
      <c r="CC68">
        <v>0.84</v>
      </c>
      <c r="CD68">
        <v>0.42</v>
      </c>
      <c r="CE68">
        <v>0.88</v>
      </c>
      <c r="CF68">
        <v>0.21</v>
      </c>
      <c r="CG68">
        <v>3.78</v>
      </c>
      <c r="CH68">
        <v>1.187225</v>
      </c>
      <c r="CI68">
        <v>6.05</v>
      </c>
      <c r="CJ68">
        <v>1.94</v>
      </c>
      <c r="CK68">
        <v>1.85</v>
      </c>
      <c r="CL68">
        <v>5.313701</v>
      </c>
      <c r="CM68">
        <v>0.935114</v>
      </c>
      <c r="CN68">
        <v>3.5424669999999998</v>
      </c>
      <c r="CO68">
        <v>3.03</v>
      </c>
      <c r="CP68">
        <v>2.5259830000000001</v>
      </c>
      <c r="CQ68">
        <v>2.7933979999999998</v>
      </c>
      <c r="CR68">
        <v>2.38</v>
      </c>
      <c r="CS68">
        <v>2.3738440000000001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88.353890999999976</v>
      </c>
    </row>
    <row r="69" spans="1:114">
      <c r="A69" t="s">
        <v>111</v>
      </c>
      <c r="B69">
        <v>0</v>
      </c>
      <c r="C69">
        <v>0</v>
      </c>
      <c r="D69">
        <v>37.321136000000003</v>
      </c>
      <c r="E69">
        <v>0</v>
      </c>
      <c r="F69">
        <v>0</v>
      </c>
      <c r="G69">
        <v>70.283947999999995</v>
      </c>
      <c r="H69">
        <v>0</v>
      </c>
      <c r="I69">
        <v>53.510657000000002</v>
      </c>
      <c r="J69">
        <v>43.781447</v>
      </c>
      <c r="K69">
        <v>689.35378200000002</v>
      </c>
      <c r="L69">
        <v>503.90259200000003</v>
      </c>
      <c r="M69">
        <v>94.319981999999996</v>
      </c>
      <c r="N69">
        <v>120.694688</v>
      </c>
      <c r="O69">
        <v>126.520838</v>
      </c>
      <c r="P69">
        <v>144.02676099999999</v>
      </c>
      <c r="Q69">
        <v>20.323971</v>
      </c>
      <c r="R69">
        <v>43.545976000000003</v>
      </c>
      <c r="S69">
        <v>26.963602000000002</v>
      </c>
      <c r="T69">
        <v>1.4276059999999999</v>
      </c>
      <c r="U69">
        <v>348.97500000000002</v>
      </c>
      <c r="V69">
        <v>17.236000000000001</v>
      </c>
      <c r="W69">
        <v>43.704000000000001</v>
      </c>
      <c r="X69">
        <v>147.515625</v>
      </c>
      <c r="Y69">
        <v>0</v>
      </c>
      <c r="Z69">
        <v>13.1076</v>
      </c>
      <c r="AA69">
        <v>28.09872</v>
      </c>
      <c r="AB69">
        <v>43.635160999999997</v>
      </c>
      <c r="AC69">
        <v>31.709733</v>
      </c>
      <c r="AD69">
        <v>0</v>
      </c>
      <c r="AE69">
        <v>53.905351000000003</v>
      </c>
      <c r="AF69">
        <v>8.7128639999999997</v>
      </c>
      <c r="AG69">
        <v>41.317391000000001</v>
      </c>
      <c r="AH69">
        <v>61.426577999999999</v>
      </c>
      <c r="AI69">
        <v>3.4724400000000002</v>
      </c>
      <c r="AJ69">
        <v>0</v>
      </c>
      <c r="AK69">
        <v>59.009957999999997</v>
      </c>
      <c r="AL69">
        <v>67.396000000000001</v>
      </c>
      <c r="AM69">
        <v>17.179061000000001</v>
      </c>
      <c r="AN69">
        <v>1.095648</v>
      </c>
      <c r="AO69">
        <v>0</v>
      </c>
      <c r="AP69">
        <v>8.9670000000000005</v>
      </c>
      <c r="AQ69">
        <v>0</v>
      </c>
      <c r="AR69">
        <v>52.991999999999997</v>
      </c>
      <c r="AS69">
        <v>35.068227999999998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89.213660999999988</v>
      </c>
      <c r="BA69">
        <f t="shared" si="4"/>
        <v>3169.7168050000005</v>
      </c>
      <c r="BD69">
        <v>4.2938999999999998</v>
      </c>
      <c r="BE69">
        <v>0</v>
      </c>
      <c r="BF69">
        <v>3.7160000000000001E-3</v>
      </c>
      <c r="BG69">
        <v>0</v>
      </c>
      <c r="BH69">
        <v>1.8579999999999999E-2</v>
      </c>
      <c r="BI69">
        <v>0.819241</v>
      </c>
      <c r="BJ69">
        <v>0</v>
      </c>
      <c r="BK69">
        <v>9.9080000000000001E-3</v>
      </c>
      <c r="BL69">
        <v>0</v>
      </c>
      <c r="BM69">
        <v>9.9080000000000001E-3</v>
      </c>
      <c r="BN69">
        <v>0</v>
      </c>
      <c r="BO69">
        <v>2</v>
      </c>
      <c r="BP69">
        <v>1.1000000000000001</v>
      </c>
      <c r="BQ69">
        <v>3.542468</v>
      </c>
      <c r="BR69">
        <v>2.5514760000000001</v>
      </c>
      <c r="BS69">
        <v>1.62</v>
      </c>
      <c r="BT69">
        <v>0.85977000000000003</v>
      </c>
      <c r="BU69">
        <v>2.9693339999999999</v>
      </c>
      <c r="BV69">
        <v>1.341844</v>
      </c>
      <c r="BW69">
        <v>9.33</v>
      </c>
      <c r="BX69">
        <v>4.2581249999999997</v>
      </c>
      <c r="BY69">
        <v>0.25</v>
      </c>
      <c r="BZ69">
        <v>1.9381029999999999</v>
      </c>
      <c r="CA69">
        <v>3.5116909999999999</v>
      </c>
      <c r="CB69">
        <v>0.82</v>
      </c>
      <c r="CC69">
        <v>0.84</v>
      </c>
      <c r="CD69">
        <v>0.42</v>
      </c>
      <c r="CE69">
        <v>0.88</v>
      </c>
      <c r="CF69">
        <v>0.21</v>
      </c>
      <c r="CG69">
        <v>3.78</v>
      </c>
      <c r="CH69">
        <v>1.187225</v>
      </c>
      <c r="CI69">
        <v>6.05</v>
      </c>
      <c r="CJ69">
        <v>1.94</v>
      </c>
      <c r="CK69">
        <v>1.85</v>
      </c>
      <c r="CL69">
        <v>5.313701</v>
      </c>
      <c r="CM69">
        <v>0.935114</v>
      </c>
      <c r="CN69">
        <v>3.5424669999999998</v>
      </c>
      <c r="CO69">
        <v>3.03</v>
      </c>
      <c r="CP69">
        <v>2.5259830000000001</v>
      </c>
      <c r="CQ69">
        <v>2.7933979999999998</v>
      </c>
      <c r="CR69">
        <v>2.38</v>
      </c>
      <c r="CS69">
        <v>2.3738440000000001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89.213660999999988</v>
      </c>
    </row>
    <row r="70" spans="1:114">
      <c r="A70" t="s">
        <v>112</v>
      </c>
      <c r="B70">
        <v>0</v>
      </c>
      <c r="C70">
        <v>0</v>
      </c>
      <c r="D70">
        <v>37.321136000000003</v>
      </c>
      <c r="E70">
        <v>0</v>
      </c>
      <c r="F70">
        <v>0</v>
      </c>
      <c r="G70">
        <v>70.283947999999995</v>
      </c>
      <c r="H70">
        <v>0</v>
      </c>
      <c r="I70">
        <v>53.510657000000002</v>
      </c>
      <c r="J70">
        <v>43.781447</v>
      </c>
      <c r="K70">
        <v>689.35378200000002</v>
      </c>
      <c r="L70">
        <v>503.90259200000003</v>
      </c>
      <c r="M70">
        <v>94.319981999999996</v>
      </c>
      <c r="N70">
        <v>120.694688</v>
      </c>
      <c r="O70">
        <v>126.520838</v>
      </c>
      <c r="P70">
        <v>144.02676099999999</v>
      </c>
      <c r="Q70">
        <v>18.581917000000001</v>
      </c>
      <c r="R70">
        <v>43.545976000000003</v>
      </c>
      <c r="S70">
        <v>26.963602000000002</v>
      </c>
      <c r="T70">
        <v>1.4276059999999999</v>
      </c>
      <c r="U70">
        <v>348.97500000000002</v>
      </c>
      <c r="V70">
        <v>17.236000000000001</v>
      </c>
      <c r="W70">
        <v>43.704000000000001</v>
      </c>
      <c r="X70">
        <v>147.515625</v>
      </c>
      <c r="Y70">
        <v>0</v>
      </c>
      <c r="Z70">
        <v>13.1076</v>
      </c>
      <c r="AA70">
        <v>28.09872</v>
      </c>
      <c r="AB70">
        <v>43.635160999999997</v>
      </c>
      <c r="AC70">
        <v>31.709733</v>
      </c>
      <c r="AD70">
        <v>0</v>
      </c>
      <c r="AE70">
        <v>53.905351000000003</v>
      </c>
      <c r="AF70">
        <v>8.7128639999999997</v>
      </c>
      <c r="AG70">
        <v>41.317391000000001</v>
      </c>
      <c r="AH70">
        <v>61.426577999999999</v>
      </c>
      <c r="AI70">
        <v>3.4724400000000002</v>
      </c>
      <c r="AJ70">
        <v>0</v>
      </c>
      <c r="AK70">
        <v>59.009957999999997</v>
      </c>
      <c r="AL70">
        <v>67.396000000000001</v>
      </c>
      <c r="AM70">
        <v>17.179061000000001</v>
      </c>
      <c r="AN70">
        <v>1.095648</v>
      </c>
      <c r="AO70">
        <v>0</v>
      </c>
      <c r="AP70">
        <v>8.9670000000000005</v>
      </c>
      <c r="AQ70">
        <v>0</v>
      </c>
      <c r="AR70">
        <v>50.783999999999999</v>
      </c>
      <c r="AS70">
        <v>35.068227999999998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90.073429999999988</v>
      </c>
      <c r="BA70">
        <f t="shared" si="4"/>
        <v>3166.6265200000007</v>
      </c>
      <c r="BD70">
        <v>4.2938999999999998</v>
      </c>
      <c r="BE70">
        <v>0</v>
      </c>
      <c r="BF70">
        <v>3.7160000000000001E-3</v>
      </c>
      <c r="BG70">
        <v>0</v>
      </c>
      <c r="BH70">
        <v>1.8579999999999999E-2</v>
      </c>
      <c r="BI70">
        <v>0.819241</v>
      </c>
      <c r="BJ70">
        <v>0</v>
      </c>
      <c r="BK70">
        <v>9.9080000000000001E-3</v>
      </c>
      <c r="BL70">
        <v>0</v>
      </c>
      <c r="BM70">
        <v>9.9080000000000001E-3</v>
      </c>
      <c r="BN70">
        <v>0</v>
      </c>
      <c r="BO70">
        <v>2</v>
      </c>
      <c r="BP70">
        <v>1.1000000000000001</v>
      </c>
      <c r="BQ70">
        <v>3.542468</v>
      </c>
      <c r="BR70">
        <v>2.5514760000000001</v>
      </c>
      <c r="BS70">
        <v>1.62</v>
      </c>
      <c r="BT70">
        <v>1.7195389999999999</v>
      </c>
      <c r="BU70">
        <v>2.9693339999999999</v>
      </c>
      <c r="BV70">
        <v>1.341844</v>
      </c>
      <c r="BW70">
        <v>9.33</v>
      </c>
      <c r="BX70">
        <v>4.2581249999999997</v>
      </c>
      <c r="BY70">
        <v>0.25</v>
      </c>
      <c r="BZ70">
        <v>1.9381029999999999</v>
      </c>
      <c r="CA70">
        <v>3.5116909999999999</v>
      </c>
      <c r="CB70">
        <v>0.82</v>
      </c>
      <c r="CC70">
        <v>0.84</v>
      </c>
      <c r="CD70">
        <v>0.42</v>
      </c>
      <c r="CE70">
        <v>0.88</v>
      </c>
      <c r="CF70">
        <v>0.21</v>
      </c>
      <c r="CG70">
        <v>3.78</v>
      </c>
      <c r="CH70">
        <v>1.187225</v>
      </c>
      <c r="CI70">
        <v>6.05</v>
      </c>
      <c r="CJ70">
        <v>1.94</v>
      </c>
      <c r="CK70">
        <v>1.85</v>
      </c>
      <c r="CL70">
        <v>5.313701</v>
      </c>
      <c r="CM70">
        <v>0.935114</v>
      </c>
      <c r="CN70">
        <v>3.5424669999999998</v>
      </c>
      <c r="CO70">
        <v>3.03</v>
      </c>
      <c r="CP70">
        <v>2.5259830000000001</v>
      </c>
      <c r="CQ70">
        <v>2.7933979999999998</v>
      </c>
      <c r="CR70">
        <v>2.38</v>
      </c>
      <c r="CS70">
        <v>2.3738440000000001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90.073429999999988</v>
      </c>
    </row>
    <row r="71" spans="1:114">
      <c r="A71" t="s">
        <v>113</v>
      </c>
      <c r="B71">
        <v>0</v>
      </c>
      <c r="C71">
        <v>0</v>
      </c>
      <c r="D71">
        <v>37.321136000000003</v>
      </c>
      <c r="E71">
        <v>0</v>
      </c>
      <c r="F71">
        <v>0</v>
      </c>
      <c r="G71">
        <v>70.283947999999995</v>
      </c>
      <c r="H71">
        <v>0</v>
      </c>
      <c r="I71">
        <v>53.510657000000002</v>
      </c>
      <c r="J71">
        <v>43.781447</v>
      </c>
      <c r="K71">
        <v>689.35378200000002</v>
      </c>
      <c r="L71">
        <v>503.90259200000003</v>
      </c>
      <c r="M71">
        <v>94.319981999999996</v>
      </c>
      <c r="N71">
        <v>120.694688</v>
      </c>
      <c r="O71">
        <v>126.520838</v>
      </c>
      <c r="P71">
        <v>144.02676099999999</v>
      </c>
      <c r="Q71">
        <v>18.581917000000001</v>
      </c>
      <c r="R71">
        <v>43.545976000000003</v>
      </c>
      <c r="S71">
        <v>26.963602000000002</v>
      </c>
      <c r="T71">
        <v>1.4276059999999999</v>
      </c>
      <c r="U71">
        <v>348.97500000000002</v>
      </c>
      <c r="V71">
        <v>17.236000000000001</v>
      </c>
      <c r="W71">
        <v>43.704000000000001</v>
      </c>
      <c r="X71">
        <v>147.515625</v>
      </c>
      <c r="Y71">
        <v>0</v>
      </c>
      <c r="Z71">
        <v>13.1076</v>
      </c>
      <c r="AA71">
        <v>28.09872</v>
      </c>
      <c r="AB71">
        <v>43.635160999999997</v>
      </c>
      <c r="AC71">
        <v>31.709733</v>
      </c>
      <c r="AD71">
        <v>0</v>
      </c>
      <c r="AE71">
        <v>53.905351000000003</v>
      </c>
      <c r="AF71">
        <v>8.7128639999999997</v>
      </c>
      <c r="AG71">
        <v>42.497888000000003</v>
      </c>
      <c r="AH71">
        <v>81.902103999999994</v>
      </c>
      <c r="AI71">
        <v>16.667714</v>
      </c>
      <c r="AJ71">
        <v>0</v>
      </c>
      <c r="AK71">
        <v>59.009957999999997</v>
      </c>
      <c r="AL71">
        <v>67.396000000000001</v>
      </c>
      <c r="AM71">
        <v>17.179061000000001</v>
      </c>
      <c r="AN71">
        <v>1.095648</v>
      </c>
      <c r="AO71">
        <v>0</v>
      </c>
      <c r="AP71">
        <v>0.76859999999999995</v>
      </c>
      <c r="AQ71">
        <v>9.1850760000000005</v>
      </c>
      <c r="AR71">
        <v>50.783999999999999</v>
      </c>
      <c r="AS71">
        <v>35.068227999999998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90.96187599999999</v>
      </c>
      <c r="BA71">
        <f t="shared" si="4"/>
        <v>3203.3529390000003</v>
      </c>
      <c r="BD71">
        <v>4.2938999999999998</v>
      </c>
      <c r="BE71">
        <v>0</v>
      </c>
      <c r="BF71">
        <v>3.7160000000000001E-3</v>
      </c>
      <c r="BG71">
        <v>0</v>
      </c>
      <c r="BH71">
        <v>1.8579999999999999E-2</v>
      </c>
      <c r="BI71">
        <v>0.819241</v>
      </c>
      <c r="BJ71">
        <v>0</v>
      </c>
      <c r="BK71">
        <v>9.9080000000000001E-3</v>
      </c>
      <c r="BL71">
        <v>0</v>
      </c>
      <c r="BM71">
        <v>9.9080000000000001E-3</v>
      </c>
      <c r="BN71">
        <v>0</v>
      </c>
      <c r="BO71">
        <v>2</v>
      </c>
      <c r="BP71">
        <v>1.1000000000000001</v>
      </c>
      <c r="BQ71">
        <v>3.542468</v>
      </c>
      <c r="BR71">
        <v>2.5514760000000001</v>
      </c>
      <c r="BS71">
        <v>1.62</v>
      </c>
      <c r="BT71">
        <v>2.5793089999999999</v>
      </c>
      <c r="BU71">
        <v>2.9693339999999999</v>
      </c>
      <c r="BV71">
        <v>1.341844</v>
      </c>
      <c r="BW71">
        <v>9.33</v>
      </c>
      <c r="BX71">
        <v>4.2581249999999997</v>
      </c>
      <c r="BY71">
        <v>0.25</v>
      </c>
      <c r="BZ71">
        <v>1.9381029999999999</v>
      </c>
      <c r="CA71">
        <v>3.5116909999999999</v>
      </c>
      <c r="CB71">
        <v>0.82</v>
      </c>
      <c r="CC71">
        <v>0.84</v>
      </c>
      <c r="CD71">
        <v>0.42</v>
      </c>
      <c r="CE71">
        <v>0.88</v>
      </c>
      <c r="CF71">
        <v>0.21</v>
      </c>
      <c r="CG71">
        <v>3.42</v>
      </c>
      <c r="CH71">
        <v>1.575901</v>
      </c>
      <c r="CI71">
        <v>6.05</v>
      </c>
      <c r="CJ71">
        <v>1.94</v>
      </c>
      <c r="CK71">
        <v>1.85</v>
      </c>
      <c r="CL71">
        <v>5.313701</v>
      </c>
      <c r="CM71">
        <v>0.935114</v>
      </c>
      <c r="CN71">
        <v>3.5424669999999998</v>
      </c>
      <c r="CO71">
        <v>3.03</v>
      </c>
      <c r="CP71">
        <v>2.5259830000000001</v>
      </c>
      <c r="CQ71">
        <v>2.7933979999999998</v>
      </c>
      <c r="CR71">
        <v>2.38</v>
      </c>
      <c r="CS71">
        <v>2.3738440000000001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90.96187599999999</v>
      </c>
    </row>
    <row r="72" spans="1:114">
      <c r="A72" t="s">
        <v>114</v>
      </c>
      <c r="B72">
        <v>0</v>
      </c>
      <c r="C72">
        <v>0</v>
      </c>
      <c r="D72">
        <v>37.321136000000003</v>
      </c>
      <c r="E72">
        <v>0</v>
      </c>
      <c r="F72">
        <v>0</v>
      </c>
      <c r="G72">
        <v>70.283947999999995</v>
      </c>
      <c r="H72">
        <v>0</v>
      </c>
      <c r="I72">
        <v>53.510657000000002</v>
      </c>
      <c r="J72">
        <v>43.781447</v>
      </c>
      <c r="K72">
        <v>689.35378200000002</v>
      </c>
      <c r="L72">
        <v>503.90259200000003</v>
      </c>
      <c r="M72">
        <v>94.319981999999996</v>
      </c>
      <c r="N72">
        <v>120.694688</v>
      </c>
      <c r="O72">
        <v>126.520838</v>
      </c>
      <c r="P72">
        <v>144.02676099999999</v>
      </c>
      <c r="Q72">
        <v>18.581917000000001</v>
      </c>
      <c r="R72">
        <v>43.545976000000003</v>
      </c>
      <c r="S72">
        <v>26.963602000000002</v>
      </c>
      <c r="T72">
        <v>1.4276059999999999</v>
      </c>
      <c r="U72">
        <v>348.97500000000002</v>
      </c>
      <c r="V72">
        <v>17.236000000000001</v>
      </c>
      <c r="W72">
        <v>43.704000000000001</v>
      </c>
      <c r="X72">
        <v>147.515625</v>
      </c>
      <c r="Y72">
        <v>0</v>
      </c>
      <c r="Z72">
        <v>13.1076</v>
      </c>
      <c r="AA72">
        <v>28.09872</v>
      </c>
      <c r="AB72">
        <v>43.635160999999997</v>
      </c>
      <c r="AC72">
        <v>31.709733</v>
      </c>
      <c r="AD72">
        <v>0</v>
      </c>
      <c r="AE72">
        <v>53.905351000000003</v>
      </c>
      <c r="AF72">
        <v>8.7128639999999997</v>
      </c>
      <c r="AG72">
        <v>42.497888000000003</v>
      </c>
      <c r="AH72">
        <v>81.902103999999994</v>
      </c>
      <c r="AI72">
        <v>16.667714</v>
      </c>
      <c r="AJ72">
        <v>0</v>
      </c>
      <c r="AK72">
        <v>59.009957999999997</v>
      </c>
      <c r="AL72">
        <v>67.396000000000001</v>
      </c>
      <c r="AM72">
        <v>17.179061000000001</v>
      </c>
      <c r="AN72">
        <v>1.095648</v>
      </c>
      <c r="AO72">
        <v>0</v>
      </c>
      <c r="AP72">
        <v>0.76859999999999995</v>
      </c>
      <c r="AQ72">
        <v>18.370152000000001</v>
      </c>
      <c r="AR72">
        <v>50.783999999999999</v>
      </c>
      <c r="AS72">
        <v>35.068227999999998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91.069346999999979</v>
      </c>
      <c r="BA72">
        <f t="shared" si="4"/>
        <v>3212.6454860000003</v>
      </c>
      <c r="BD72">
        <v>4.2938999999999998</v>
      </c>
      <c r="BE72">
        <v>0</v>
      </c>
      <c r="BF72">
        <v>3.7160000000000001E-3</v>
      </c>
      <c r="BG72">
        <v>0</v>
      </c>
      <c r="BH72">
        <v>1.8579999999999999E-2</v>
      </c>
      <c r="BI72">
        <v>0.819241</v>
      </c>
      <c r="BJ72">
        <v>0</v>
      </c>
      <c r="BK72">
        <v>9.9080000000000001E-3</v>
      </c>
      <c r="BL72">
        <v>0</v>
      </c>
      <c r="BM72">
        <v>9.9080000000000001E-3</v>
      </c>
      <c r="BN72">
        <v>0</v>
      </c>
      <c r="BO72">
        <v>2</v>
      </c>
      <c r="BP72">
        <v>1.1000000000000001</v>
      </c>
      <c r="BQ72">
        <v>3.542468</v>
      </c>
      <c r="BR72">
        <v>2.5514760000000001</v>
      </c>
      <c r="BS72">
        <v>1.62</v>
      </c>
      <c r="BT72">
        <v>2.6867800000000002</v>
      </c>
      <c r="BU72">
        <v>2.9693339999999999</v>
      </c>
      <c r="BV72">
        <v>1.341844</v>
      </c>
      <c r="BW72">
        <v>9.33</v>
      </c>
      <c r="BX72">
        <v>4.2581249999999997</v>
      </c>
      <c r="BY72">
        <v>0.25</v>
      </c>
      <c r="BZ72">
        <v>1.9381029999999999</v>
      </c>
      <c r="CA72">
        <v>3.5116909999999999</v>
      </c>
      <c r="CB72">
        <v>0.82</v>
      </c>
      <c r="CC72">
        <v>0.84</v>
      </c>
      <c r="CD72">
        <v>0.42</v>
      </c>
      <c r="CE72">
        <v>0.88</v>
      </c>
      <c r="CF72">
        <v>0.21</v>
      </c>
      <c r="CG72">
        <v>3.42</v>
      </c>
      <c r="CH72">
        <v>1.575901</v>
      </c>
      <c r="CI72">
        <v>6.05</v>
      </c>
      <c r="CJ72">
        <v>1.94</v>
      </c>
      <c r="CK72">
        <v>1.85</v>
      </c>
      <c r="CL72">
        <v>5.313701</v>
      </c>
      <c r="CM72">
        <v>0.935114</v>
      </c>
      <c r="CN72">
        <v>3.5424669999999998</v>
      </c>
      <c r="CO72">
        <v>3.03</v>
      </c>
      <c r="CP72">
        <v>2.5259830000000001</v>
      </c>
      <c r="CQ72">
        <v>2.7933979999999998</v>
      </c>
      <c r="CR72">
        <v>2.38</v>
      </c>
      <c r="CS72">
        <v>2.3738440000000001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91.069346999999979</v>
      </c>
    </row>
    <row r="73" spans="1:114">
      <c r="A73" t="s">
        <v>115</v>
      </c>
      <c r="B73">
        <v>0</v>
      </c>
      <c r="C73">
        <v>0</v>
      </c>
      <c r="D73">
        <v>37.321136000000003</v>
      </c>
      <c r="E73">
        <v>0</v>
      </c>
      <c r="F73">
        <v>0</v>
      </c>
      <c r="G73">
        <v>70.283947999999995</v>
      </c>
      <c r="H73">
        <v>0</v>
      </c>
      <c r="I73">
        <v>53.510657000000002</v>
      </c>
      <c r="J73">
        <v>43.781447</v>
      </c>
      <c r="K73">
        <v>689.35378200000002</v>
      </c>
      <c r="L73">
        <v>503.90259200000003</v>
      </c>
      <c r="M73">
        <v>94.319981999999996</v>
      </c>
      <c r="N73">
        <v>120.694688</v>
      </c>
      <c r="O73">
        <v>126.520838</v>
      </c>
      <c r="P73">
        <v>144.02676099999999</v>
      </c>
      <c r="Q73">
        <v>18.581917000000001</v>
      </c>
      <c r="R73">
        <v>43.545976000000003</v>
      </c>
      <c r="S73">
        <v>26.963602000000002</v>
      </c>
      <c r="T73">
        <v>1.4276059999999999</v>
      </c>
      <c r="U73">
        <v>348.97500000000002</v>
      </c>
      <c r="V73">
        <v>17.097000000000001</v>
      </c>
      <c r="W73">
        <v>43.704000000000001</v>
      </c>
      <c r="X73">
        <v>147.515625</v>
      </c>
      <c r="Y73">
        <v>0</v>
      </c>
      <c r="Z73">
        <v>13.1076</v>
      </c>
      <c r="AA73">
        <v>14.04936</v>
      </c>
      <c r="AB73">
        <v>43.635160999999997</v>
      </c>
      <c r="AC73">
        <v>31.709733</v>
      </c>
      <c r="AD73">
        <v>9.9151349999999994</v>
      </c>
      <c r="AE73">
        <v>53.905351000000003</v>
      </c>
      <c r="AF73">
        <v>8.7128639999999997</v>
      </c>
      <c r="AG73">
        <v>42.497888000000003</v>
      </c>
      <c r="AH73">
        <v>81.902103999999994</v>
      </c>
      <c r="AI73">
        <v>3.4724400000000002</v>
      </c>
      <c r="AJ73">
        <v>0</v>
      </c>
      <c r="AK73">
        <v>59.009957999999997</v>
      </c>
      <c r="AL73">
        <v>67.396000000000001</v>
      </c>
      <c r="AM73">
        <v>17.179061000000001</v>
      </c>
      <c r="AN73">
        <v>1.095648</v>
      </c>
      <c r="AO73">
        <v>0</v>
      </c>
      <c r="AP73">
        <v>0.25619999999999998</v>
      </c>
      <c r="AQ73">
        <v>18.370152000000001</v>
      </c>
      <c r="AR73">
        <v>50.783999999999999</v>
      </c>
      <c r="AS73">
        <v>34.775993999999997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91.564032999999981</v>
      </c>
      <c r="BA73">
        <f t="shared" si="4"/>
        <v>3194.8670390000007</v>
      </c>
      <c r="BD73">
        <v>4.2938999999999998</v>
      </c>
      <c r="BE73">
        <v>0</v>
      </c>
      <c r="BF73">
        <v>3.7160000000000001E-3</v>
      </c>
      <c r="BG73">
        <v>0</v>
      </c>
      <c r="BH73">
        <v>1.8579999999999999E-2</v>
      </c>
      <c r="BI73">
        <v>0.819241</v>
      </c>
      <c r="BJ73">
        <v>0</v>
      </c>
      <c r="BK73">
        <v>1.0067E-2</v>
      </c>
      <c r="BL73">
        <v>0</v>
      </c>
      <c r="BM73">
        <v>1.0067E-2</v>
      </c>
      <c r="BN73">
        <v>0</v>
      </c>
      <c r="BO73">
        <v>2</v>
      </c>
      <c r="BP73">
        <v>1.1000000000000001</v>
      </c>
      <c r="BQ73">
        <v>3.542468</v>
      </c>
      <c r="BR73">
        <v>2.5514760000000001</v>
      </c>
      <c r="BS73">
        <v>1.62</v>
      </c>
      <c r="BT73">
        <v>3.1811479999999999</v>
      </c>
      <c r="BU73">
        <v>2.9693339999999999</v>
      </c>
      <c r="BV73">
        <v>1.341844</v>
      </c>
      <c r="BW73">
        <v>9.33</v>
      </c>
      <c r="BX73">
        <v>4.2581249999999997</v>
      </c>
      <c r="BY73">
        <v>0.25</v>
      </c>
      <c r="BZ73">
        <v>1.9381029999999999</v>
      </c>
      <c r="CA73">
        <v>3.5116909999999999</v>
      </c>
      <c r="CB73">
        <v>0.82</v>
      </c>
      <c r="CC73">
        <v>0.84</v>
      </c>
      <c r="CD73">
        <v>0.42</v>
      </c>
      <c r="CE73">
        <v>0.88</v>
      </c>
      <c r="CF73">
        <v>0.21</v>
      </c>
      <c r="CG73">
        <v>3.42</v>
      </c>
      <c r="CH73">
        <v>1.575901</v>
      </c>
      <c r="CI73">
        <v>6.05</v>
      </c>
      <c r="CJ73">
        <v>1.94</v>
      </c>
      <c r="CK73">
        <v>1.85</v>
      </c>
      <c r="CL73">
        <v>5.313701</v>
      </c>
      <c r="CM73">
        <v>0.935114</v>
      </c>
      <c r="CN73">
        <v>3.5424669999999998</v>
      </c>
      <c r="CO73">
        <v>3.03</v>
      </c>
      <c r="CP73">
        <v>2.5259830000000001</v>
      </c>
      <c r="CQ73">
        <v>2.7933979999999998</v>
      </c>
      <c r="CR73">
        <v>2.38</v>
      </c>
      <c r="CS73">
        <v>2.3738440000000001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91.564032999999981</v>
      </c>
    </row>
    <row r="74" spans="1:114">
      <c r="A74" t="s">
        <v>116</v>
      </c>
      <c r="B74">
        <v>0</v>
      </c>
      <c r="C74">
        <v>0</v>
      </c>
      <c r="D74">
        <v>37.321136000000003</v>
      </c>
      <c r="E74">
        <v>0</v>
      </c>
      <c r="F74">
        <v>0</v>
      </c>
      <c r="G74">
        <v>70.283947999999995</v>
      </c>
      <c r="H74">
        <v>0</v>
      </c>
      <c r="I74">
        <v>53.510657000000002</v>
      </c>
      <c r="J74">
        <v>43.781447</v>
      </c>
      <c r="K74">
        <v>689.35378200000002</v>
      </c>
      <c r="L74">
        <v>503.90259200000003</v>
      </c>
      <c r="M74">
        <v>94.319981999999996</v>
      </c>
      <c r="N74">
        <v>120.694688</v>
      </c>
      <c r="O74">
        <v>126.520838</v>
      </c>
      <c r="P74">
        <v>144.02676099999999</v>
      </c>
      <c r="Q74">
        <v>18.581917000000001</v>
      </c>
      <c r="R74">
        <v>43.545976000000003</v>
      </c>
      <c r="S74">
        <v>26.963602000000002</v>
      </c>
      <c r="T74">
        <v>1.4276059999999999</v>
      </c>
      <c r="U74">
        <v>348.97500000000002</v>
      </c>
      <c r="V74">
        <v>17.097000000000001</v>
      </c>
      <c r="W74">
        <v>43.704000000000001</v>
      </c>
      <c r="X74">
        <v>147.515625</v>
      </c>
      <c r="Y74">
        <v>0</v>
      </c>
      <c r="Z74">
        <v>13.1076</v>
      </c>
      <c r="AA74">
        <v>14.04936</v>
      </c>
      <c r="AB74">
        <v>43.635160999999997</v>
      </c>
      <c r="AC74">
        <v>31.709733</v>
      </c>
      <c r="AD74">
        <v>9.9151349999999994</v>
      </c>
      <c r="AE74">
        <v>53.905351000000003</v>
      </c>
      <c r="AF74">
        <v>8.7128639999999997</v>
      </c>
      <c r="AG74">
        <v>42.497888000000003</v>
      </c>
      <c r="AH74">
        <v>81.902103999999994</v>
      </c>
      <c r="AI74">
        <v>3.4724400000000002</v>
      </c>
      <c r="AJ74">
        <v>0</v>
      </c>
      <c r="AK74">
        <v>59.009957999999997</v>
      </c>
      <c r="AL74">
        <v>67.396000000000001</v>
      </c>
      <c r="AM74">
        <v>17.179061000000001</v>
      </c>
      <c r="AN74">
        <v>1.095648</v>
      </c>
      <c r="AO74">
        <v>0</v>
      </c>
      <c r="AP74">
        <v>0.25619999999999998</v>
      </c>
      <c r="AQ74">
        <v>18.370152000000001</v>
      </c>
      <c r="AR74">
        <v>50.783999999999999</v>
      </c>
      <c r="AS74">
        <v>34.775993999999997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91.57477999999999</v>
      </c>
      <c r="BA74">
        <f t="shared" si="4"/>
        <v>3194.8777860000005</v>
      </c>
      <c r="BD74">
        <v>4.2938999999999998</v>
      </c>
      <c r="BE74">
        <v>0</v>
      </c>
      <c r="BF74">
        <v>3.7160000000000001E-3</v>
      </c>
      <c r="BG74">
        <v>0</v>
      </c>
      <c r="BH74">
        <v>1.8579999999999999E-2</v>
      </c>
      <c r="BI74">
        <v>0.819241</v>
      </c>
      <c r="BJ74">
        <v>0</v>
      </c>
      <c r="BK74">
        <v>1.0067E-2</v>
      </c>
      <c r="BL74">
        <v>0</v>
      </c>
      <c r="BM74">
        <v>1.0067E-2</v>
      </c>
      <c r="BN74">
        <v>0</v>
      </c>
      <c r="BO74">
        <v>2</v>
      </c>
      <c r="BP74">
        <v>1.1000000000000001</v>
      </c>
      <c r="BQ74">
        <v>3.542468</v>
      </c>
      <c r="BR74">
        <v>2.5514760000000001</v>
      </c>
      <c r="BS74">
        <v>1.62</v>
      </c>
      <c r="BT74">
        <v>3.1918950000000001</v>
      </c>
      <c r="BU74">
        <v>2.9693339999999999</v>
      </c>
      <c r="BV74">
        <v>1.341844</v>
      </c>
      <c r="BW74">
        <v>9.33</v>
      </c>
      <c r="BX74">
        <v>4.2581249999999997</v>
      </c>
      <c r="BY74">
        <v>0.25</v>
      </c>
      <c r="BZ74">
        <v>1.9381029999999999</v>
      </c>
      <c r="CA74">
        <v>3.5116909999999999</v>
      </c>
      <c r="CB74">
        <v>0.82</v>
      </c>
      <c r="CC74">
        <v>0.84</v>
      </c>
      <c r="CD74">
        <v>0.42</v>
      </c>
      <c r="CE74">
        <v>0.88</v>
      </c>
      <c r="CF74">
        <v>0.21</v>
      </c>
      <c r="CG74">
        <v>3.42</v>
      </c>
      <c r="CH74">
        <v>1.575901</v>
      </c>
      <c r="CI74">
        <v>6.05</v>
      </c>
      <c r="CJ74">
        <v>1.94</v>
      </c>
      <c r="CK74">
        <v>1.85</v>
      </c>
      <c r="CL74">
        <v>5.313701</v>
      </c>
      <c r="CM74">
        <v>0.935114</v>
      </c>
      <c r="CN74">
        <v>3.5424669999999998</v>
      </c>
      <c r="CO74">
        <v>3.03</v>
      </c>
      <c r="CP74">
        <v>2.5259830000000001</v>
      </c>
      <c r="CQ74">
        <v>2.7933979999999998</v>
      </c>
      <c r="CR74">
        <v>2.38</v>
      </c>
      <c r="CS74">
        <v>2.3738440000000001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91.57477999999999</v>
      </c>
    </row>
    <row r="75" spans="1:114">
      <c r="A75" t="s">
        <v>117</v>
      </c>
      <c r="B75">
        <v>0</v>
      </c>
      <c r="C75">
        <v>0</v>
      </c>
      <c r="D75">
        <v>37.321136000000003</v>
      </c>
      <c r="E75">
        <v>0</v>
      </c>
      <c r="F75">
        <v>0</v>
      </c>
      <c r="G75">
        <v>70.283947999999995</v>
      </c>
      <c r="H75">
        <v>0</v>
      </c>
      <c r="I75">
        <v>49.862203999999998</v>
      </c>
      <c r="J75">
        <v>43.781447</v>
      </c>
      <c r="K75">
        <v>689.35378200000002</v>
      </c>
      <c r="L75">
        <v>503.90259200000003</v>
      </c>
      <c r="M75">
        <v>94.319981999999996</v>
      </c>
      <c r="N75">
        <v>120.694688</v>
      </c>
      <c r="O75">
        <v>126.520838</v>
      </c>
      <c r="P75">
        <v>144.02676099999999</v>
      </c>
      <c r="Q75">
        <v>18.581917000000001</v>
      </c>
      <c r="R75">
        <v>43.545976000000003</v>
      </c>
      <c r="S75">
        <v>26.963602000000002</v>
      </c>
      <c r="T75">
        <v>1.4276059999999999</v>
      </c>
      <c r="U75">
        <v>348.97500000000002</v>
      </c>
      <c r="V75">
        <v>17.097000000000001</v>
      </c>
      <c r="W75">
        <v>43.704000000000001</v>
      </c>
      <c r="X75">
        <v>147.515625</v>
      </c>
      <c r="Y75">
        <v>0</v>
      </c>
      <c r="Z75">
        <v>6.49</v>
      </c>
      <c r="AA75">
        <v>12.64</v>
      </c>
      <c r="AB75">
        <v>43.635160999999997</v>
      </c>
      <c r="AC75">
        <v>31.709733</v>
      </c>
      <c r="AD75">
        <v>9.9151349999999994</v>
      </c>
      <c r="AE75">
        <v>53.905351000000003</v>
      </c>
      <c r="AF75">
        <v>8.7128639999999997</v>
      </c>
      <c r="AG75">
        <v>43.678384999999999</v>
      </c>
      <c r="AH75">
        <v>61.426577999999999</v>
      </c>
      <c r="AI75">
        <v>3.4724400000000002</v>
      </c>
      <c r="AJ75">
        <v>0</v>
      </c>
      <c r="AK75">
        <v>59.009957999999997</v>
      </c>
      <c r="AL75">
        <v>67.396000000000001</v>
      </c>
      <c r="AM75">
        <v>17.179061000000001</v>
      </c>
      <c r="AN75">
        <v>1.095648</v>
      </c>
      <c r="AO75">
        <v>0</v>
      </c>
      <c r="AP75">
        <v>0.25619999999999998</v>
      </c>
      <c r="AQ75">
        <v>18.370152000000001</v>
      </c>
      <c r="AR75">
        <v>50.783999999999999</v>
      </c>
      <c r="AS75">
        <v>34.775993999999997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90.584492999999981</v>
      </c>
      <c r="BA75">
        <f t="shared" si="4"/>
        <v>3162.917057000001</v>
      </c>
      <c r="BD75">
        <v>4.2938999999999998</v>
      </c>
      <c r="BE75">
        <v>0</v>
      </c>
      <c r="BF75">
        <v>3.7160000000000001E-3</v>
      </c>
      <c r="BG75">
        <v>0</v>
      </c>
      <c r="BH75">
        <v>1.8765E-2</v>
      </c>
      <c r="BI75">
        <v>0.819241</v>
      </c>
      <c r="BJ75">
        <v>0</v>
      </c>
      <c r="BK75">
        <v>1.0067E-2</v>
      </c>
      <c r="BL75">
        <v>0</v>
      </c>
      <c r="BM75">
        <v>1.0067E-2</v>
      </c>
      <c r="BN75">
        <v>0</v>
      </c>
      <c r="BO75">
        <v>2</v>
      </c>
      <c r="BP75">
        <v>1.1000000000000001</v>
      </c>
      <c r="BQ75">
        <v>3.542468</v>
      </c>
      <c r="BR75">
        <v>2.5514760000000001</v>
      </c>
      <c r="BS75">
        <v>1.62</v>
      </c>
      <c r="BT75">
        <v>2.5793089999999999</v>
      </c>
      <c r="BU75">
        <v>2.9693339999999999</v>
      </c>
      <c r="BV75">
        <v>1.341844</v>
      </c>
      <c r="BW75">
        <v>9.33</v>
      </c>
      <c r="BX75">
        <v>4.2581249999999997</v>
      </c>
      <c r="BY75">
        <v>0.25</v>
      </c>
      <c r="BZ75">
        <v>1.9381029999999999</v>
      </c>
      <c r="CA75">
        <v>3.5116909999999999</v>
      </c>
      <c r="CB75">
        <v>0.82</v>
      </c>
      <c r="CC75">
        <v>0.84</v>
      </c>
      <c r="CD75">
        <v>0.42</v>
      </c>
      <c r="CE75">
        <v>0.88</v>
      </c>
      <c r="CF75">
        <v>0.21</v>
      </c>
      <c r="CG75">
        <v>3.42</v>
      </c>
      <c r="CH75">
        <v>1.187225</v>
      </c>
      <c r="CI75">
        <v>6.05</v>
      </c>
      <c r="CJ75">
        <v>1.94</v>
      </c>
      <c r="CK75">
        <v>1.85</v>
      </c>
      <c r="CL75">
        <v>5.313701</v>
      </c>
      <c r="CM75">
        <v>0.935114</v>
      </c>
      <c r="CN75">
        <v>3.5424669999999998</v>
      </c>
      <c r="CO75">
        <v>3.03</v>
      </c>
      <c r="CP75">
        <v>2.5259830000000001</v>
      </c>
      <c r="CQ75">
        <v>2.7933979999999998</v>
      </c>
      <c r="CR75">
        <v>2.38</v>
      </c>
      <c r="CS75">
        <v>2.3846340000000001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90.584492999999981</v>
      </c>
    </row>
    <row r="76" spans="1:114">
      <c r="A76" t="s">
        <v>118</v>
      </c>
      <c r="B76">
        <v>0</v>
      </c>
      <c r="C76">
        <v>0</v>
      </c>
      <c r="D76">
        <v>37.321136000000003</v>
      </c>
      <c r="E76">
        <v>0</v>
      </c>
      <c r="F76">
        <v>0</v>
      </c>
      <c r="G76">
        <v>70.283947999999995</v>
      </c>
      <c r="H76">
        <v>0</v>
      </c>
      <c r="I76">
        <v>46.213749</v>
      </c>
      <c r="J76">
        <v>43.781447</v>
      </c>
      <c r="K76">
        <v>689.35378200000002</v>
      </c>
      <c r="L76">
        <v>503.90259200000003</v>
      </c>
      <c r="M76">
        <v>94.319981999999996</v>
      </c>
      <c r="N76">
        <v>120.694688</v>
      </c>
      <c r="O76">
        <v>126.520838</v>
      </c>
      <c r="P76">
        <v>144.02676099999999</v>
      </c>
      <c r="Q76">
        <v>18.581917000000001</v>
      </c>
      <c r="R76">
        <v>43.545976000000003</v>
      </c>
      <c r="S76">
        <v>26.963602000000002</v>
      </c>
      <c r="T76">
        <v>1.4276059999999999</v>
      </c>
      <c r="U76">
        <v>348.97500000000002</v>
      </c>
      <c r="V76">
        <v>17.097000000000001</v>
      </c>
      <c r="W76">
        <v>43.704000000000001</v>
      </c>
      <c r="X76">
        <v>147.515625</v>
      </c>
      <c r="Y76">
        <v>0</v>
      </c>
      <c r="Z76">
        <v>6.49</v>
      </c>
      <c r="AA76">
        <v>12.64</v>
      </c>
      <c r="AB76">
        <v>43.635160999999997</v>
      </c>
      <c r="AC76">
        <v>31.709733</v>
      </c>
      <c r="AD76">
        <v>19.830272000000001</v>
      </c>
      <c r="AE76">
        <v>53.905351000000003</v>
      </c>
      <c r="AF76">
        <v>8.7128639999999997</v>
      </c>
      <c r="AG76">
        <v>43.678384999999999</v>
      </c>
      <c r="AH76">
        <v>61.426577999999999</v>
      </c>
      <c r="AI76">
        <v>3.4724400000000002</v>
      </c>
      <c r="AJ76">
        <v>0</v>
      </c>
      <c r="AK76">
        <v>59.009957999999997</v>
      </c>
      <c r="AL76">
        <v>67.396000000000001</v>
      </c>
      <c r="AM76">
        <v>17.179061000000001</v>
      </c>
      <c r="AN76">
        <v>1.095648</v>
      </c>
      <c r="AO76">
        <v>0</v>
      </c>
      <c r="AP76">
        <v>0.25619999999999998</v>
      </c>
      <c r="AQ76">
        <v>27.555228</v>
      </c>
      <c r="AR76">
        <v>50.783999999999999</v>
      </c>
      <c r="AS76">
        <v>34.775993999999997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90.761963999999978</v>
      </c>
      <c r="BA76">
        <f t="shared" si="4"/>
        <v>3178.5462860000011</v>
      </c>
      <c r="BD76">
        <v>4.2938999999999998</v>
      </c>
      <c r="BE76">
        <v>0</v>
      </c>
      <c r="BF76">
        <v>3.7160000000000001E-3</v>
      </c>
      <c r="BG76">
        <v>0</v>
      </c>
      <c r="BH76">
        <v>1.8765E-2</v>
      </c>
      <c r="BI76">
        <v>0.819241</v>
      </c>
      <c r="BJ76">
        <v>0</v>
      </c>
      <c r="BK76">
        <v>1.0067E-2</v>
      </c>
      <c r="BL76">
        <v>0</v>
      </c>
      <c r="BM76">
        <v>1.0067E-2</v>
      </c>
      <c r="BN76">
        <v>0</v>
      </c>
      <c r="BO76">
        <v>2</v>
      </c>
      <c r="BP76">
        <v>1.1000000000000001</v>
      </c>
      <c r="BQ76">
        <v>3.542468</v>
      </c>
      <c r="BR76">
        <v>2.5514760000000001</v>
      </c>
      <c r="BS76">
        <v>1.62</v>
      </c>
      <c r="BT76">
        <v>2.6867800000000002</v>
      </c>
      <c r="BU76">
        <v>2.9693339999999999</v>
      </c>
      <c r="BV76">
        <v>1.341844</v>
      </c>
      <c r="BW76">
        <v>9.33</v>
      </c>
      <c r="BX76">
        <v>4.2581249999999997</v>
      </c>
      <c r="BY76">
        <v>0.25</v>
      </c>
      <c r="BZ76">
        <v>1.9381029999999999</v>
      </c>
      <c r="CA76">
        <v>3.5116909999999999</v>
      </c>
      <c r="CB76">
        <v>0.82</v>
      </c>
      <c r="CC76">
        <v>0.91</v>
      </c>
      <c r="CD76">
        <v>0.42</v>
      </c>
      <c r="CE76">
        <v>0.88</v>
      </c>
      <c r="CF76">
        <v>0.21</v>
      </c>
      <c r="CG76">
        <v>3.42</v>
      </c>
      <c r="CH76">
        <v>1.187225</v>
      </c>
      <c r="CI76">
        <v>6.05</v>
      </c>
      <c r="CJ76">
        <v>1.94</v>
      </c>
      <c r="CK76">
        <v>1.85</v>
      </c>
      <c r="CL76">
        <v>5.313701</v>
      </c>
      <c r="CM76">
        <v>0.935114</v>
      </c>
      <c r="CN76">
        <v>3.5424669999999998</v>
      </c>
      <c r="CO76">
        <v>3.03</v>
      </c>
      <c r="CP76">
        <v>2.5259830000000001</v>
      </c>
      <c r="CQ76">
        <v>2.7933979999999998</v>
      </c>
      <c r="CR76">
        <v>2.38</v>
      </c>
      <c r="CS76">
        <v>2.3846340000000001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90.761963999999978</v>
      </c>
    </row>
    <row r="77" spans="1:114">
      <c r="A77" t="s">
        <v>119</v>
      </c>
      <c r="B77">
        <v>0</v>
      </c>
      <c r="C77">
        <v>0</v>
      </c>
      <c r="D77">
        <v>37.321136000000003</v>
      </c>
      <c r="E77">
        <v>0</v>
      </c>
      <c r="F77">
        <v>0</v>
      </c>
      <c r="G77">
        <v>70.283947999999995</v>
      </c>
      <c r="H77">
        <v>0</v>
      </c>
      <c r="I77">
        <v>43.781447</v>
      </c>
      <c r="J77">
        <v>43.781447</v>
      </c>
      <c r="K77">
        <v>689.35378200000002</v>
      </c>
      <c r="L77">
        <v>503.90259200000003</v>
      </c>
      <c r="M77">
        <v>94.319981999999996</v>
      </c>
      <c r="N77">
        <v>120.694688</v>
      </c>
      <c r="O77">
        <v>126.520838</v>
      </c>
      <c r="P77">
        <v>144.02676099999999</v>
      </c>
      <c r="Q77">
        <v>20.323971</v>
      </c>
      <c r="R77">
        <v>43.545976000000003</v>
      </c>
      <c r="S77">
        <v>26.963602000000002</v>
      </c>
      <c r="T77">
        <v>1.4276059999999999</v>
      </c>
      <c r="U77">
        <v>348.97500000000002</v>
      </c>
      <c r="V77">
        <v>17.097000000000001</v>
      </c>
      <c r="W77">
        <v>43.704000000000001</v>
      </c>
      <c r="X77">
        <v>147.515625</v>
      </c>
      <c r="Y77">
        <v>0</v>
      </c>
      <c r="Z77">
        <v>13.1076</v>
      </c>
      <c r="AA77">
        <v>28.09872</v>
      </c>
      <c r="AB77">
        <v>43.635160999999997</v>
      </c>
      <c r="AC77">
        <v>31.709733</v>
      </c>
      <c r="AD77">
        <v>19.830272000000001</v>
      </c>
      <c r="AE77">
        <v>53.905351000000003</v>
      </c>
      <c r="AF77">
        <v>8.7128639999999997</v>
      </c>
      <c r="AG77">
        <v>43.678384999999999</v>
      </c>
      <c r="AH77">
        <v>82.209237000000002</v>
      </c>
      <c r="AI77">
        <v>16.667714</v>
      </c>
      <c r="AJ77">
        <v>0</v>
      </c>
      <c r="AK77">
        <v>59.009957999999997</v>
      </c>
      <c r="AL77">
        <v>67.396000000000001</v>
      </c>
      <c r="AM77">
        <v>17.179061000000001</v>
      </c>
      <c r="AN77">
        <v>1.095648</v>
      </c>
      <c r="AO77">
        <v>0</v>
      </c>
      <c r="AP77">
        <v>0.25619999999999998</v>
      </c>
      <c r="AQ77">
        <v>27.555228</v>
      </c>
      <c r="AR77">
        <v>50.783999999999999</v>
      </c>
      <c r="AS77">
        <v>34.775993999999997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91.64575499999998</v>
      </c>
      <c r="BA77">
        <f t="shared" si="4"/>
        <v>3234.7940820000013</v>
      </c>
      <c r="BD77">
        <v>4.2938999999999998</v>
      </c>
      <c r="BE77">
        <v>0</v>
      </c>
      <c r="BF77">
        <v>3.7160000000000001E-3</v>
      </c>
      <c r="BG77">
        <v>0</v>
      </c>
      <c r="BH77">
        <v>1.8765E-2</v>
      </c>
      <c r="BI77">
        <v>0.819241</v>
      </c>
      <c r="BJ77">
        <v>0</v>
      </c>
      <c r="BK77">
        <v>1.0067E-2</v>
      </c>
      <c r="BL77">
        <v>0</v>
      </c>
      <c r="BM77">
        <v>1.0067E-2</v>
      </c>
      <c r="BN77">
        <v>0</v>
      </c>
      <c r="BO77">
        <v>2</v>
      </c>
      <c r="BP77">
        <v>1.1000000000000001</v>
      </c>
      <c r="BQ77">
        <v>3.542468</v>
      </c>
      <c r="BR77">
        <v>2.5514760000000001</v>
      </c>
      <c r="BS77">
        <v>1.62</v>
      </c>
      <c r="BT77">
        <v>3.1918950000000001</v>
      </c>
      <c r="BU77">
        <v>2.9693339999999999</v>
      </c>
      <c r="BV77">
        <v>1.341844</v>
      </c>
      <c r="BW77">
        <v>9.33</v>
      </c>
      <c r="BX77">
        <v>4.2581249999999997</v>
      </c>
      <c r="BY77">
        <v>0.25</v>
      </c>
      <c r="BZ77">
        <v>1.9381029999999999</v>
      </c>
      <c r="CA77">
        <v>3.5116909999999999</v>
      </c>
      <c r="CB77">
        <v>0.82</v>
      </c>
      <c r="CC77">
        <v>0.9</v>
      </c>
      <c r="CD77">
        <v>0.42</v>
      </c>
      <c r="CE77">
        <v>0.88</v>
      </c>
      <c r="CF77">
        <v>0.21</v>
      </c>
      <c r="CG77">
        <v>3.42</v>
      </c>
      <c r="CH77">
        <v>1.575901</v>
      </c>
      <c r="CI77">
        <v>6.05</v>
      </c>
      <c r="CJ77">
        <v>1.94</v>
      </c>
      <c r="CK77">
        <v>1.85</v>
      </c>
      <c r="CL77">
        <v>5.313701</v>
      </c>
      <c r="CM77">
        <v>0.935114</v>
      </c>
      <c r="CN77">
        <v>3.5424669999999998</v>
      </c>
      <c r="CO77">
        <v>3.03</v>
      </c>
      <c r="CP77">
        <v>2.5259830000000001</v>
      </c>
      <c r="CQ77">
        <v>2.7933979999999998</v>
      </c>
      <c r="CR77">
        <v>2.38</v>
      </c>
      <c r="CS77">
        <v>2.3846340000000001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91.64575499999998</v>
      </c>
    </row>
    <row r="78" spans="1:114">
      <c r="A78" t="s">
        <v>120</v>
      </c>
      <c r="B78">
        <v>0</v>
      </c>
      <c r="C78">
        <v>0</v>
      </c>
      <c r="D78">
        <v>37.321136000000003</v>
      </c>
      <c r="E78">
        <v>0</v>
      </c>
      <c r="F78">
        <v>0</v>
      </c>
      <c r="G78">
        <v>70.283947999999995</v>
      </c>
      <c r="H78">
        <v>0</v>
      </c>
      <c r="I78">
        <v>43.781447</v>
      </c>
      <c r="J78">
        <v>43.781447</v>
      </c>
      <c r="K78">
        <v>689.35378200000002</v>
      </c>
      <c r="L78">
        <v>503.90259200000003</v>
      </c>
      <c r="M78">
        <v>94.319981999999996</v>
      </c>
      <c r="N78">
        <v>120.694688</v>
      </c>
      <c r="O78">
        <v>126.520838</v>
      </c>
      <c r="P78">
        <v>144.02676099999999</v>
      </c>
      <c r="Q78">
        <v>22.193777000000001</v>
      </c>
      <c r="R78">
        <v>43.545976000000003</v>
      </c>
      <c r="S78">
        <v>26.963602000000002</v>
      </c>
      <c r="T78">
        <v>1.4276059999999999</v>
      </c>
      <c r="U78">
        <v>348.97500000000002</v>
      </c>
      <c r="V78">
        <v>17.097000000000001</v>
      </c>
      <c r="W78">
        <v>43.704000000000001</v>
      </c>
      <c r="X78">
        <v>147.515625</v>
      </c>
      <c r="Y78">
        <v>0</v>
      </c>
      <c r="Z78">
        <v>19.6614</v>
      </c>
      <c r="AA78">
        <v>42.14808</v>
      </c>
      <c r="AB78">
        <v>43.635160999999997</v>
      </c>
      <c r="AC78">
        <v>31.709733</v>
      </c>
      <c r="AD78">
        <v>29.745407</v>
      </c>
      <c r="AE78">
        <v>57.637819999999998</v>
      </c>
      <c r="AF78">
        <v>9.0316259999999993</v>
      </c>
      <c r="AG78">
        <v>43.678384999999999</v>
      </c>
      <c r="AH78">
        <v>126.436373</v>
      </c>
      <c r="AI78">
        <v>16.667714</v>
      </c>
      <c r="AJ78">
        <v>0</v>
      </c>
      <c r="AK78">
        <v>59.009957999999997</v>
      </c>
      <c r="AL78">
        <v>68.558000000000007</v>
      </c>
      <c r="AM78">
        <v>17.179061000000001</v>
      </c>
      <c r="AN78">
        <v>1.095648</v>
      </c>
      <c r="AO78">
        <v>0</v>
      </c>
      <c r="AP78">
        <v>0.25619999999999998</v>
      </c>
      <c r="AQ78">
        <v>28.615044000000001</v>
      </c>
      <c r="AR78">
        <v>50.783999999999999</v>
      </c>
      <c r="AS78">
        <v>34.775993999999997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93.629859999999979</v>
      </c>
      <c r="BA78">
        <f t="shared" si="4"/>
        <v>3319.6664710000009</v>
      </c>
      <c r="BD78">
        <v>4.2938999999999998</v>
      </c>
      <c r="BE78">
        <v>0</v>
      </c>
      <c r="BF78">
        <v>3.7160000000000001E-3</v>
      </c>
      <c r="BG78">
        <v>0</v>
      </c>
      <c r="BH78">
        <v>1.8765E-2</v>
      </c>
      <c r="BI78">
        <v>0.819241</v>
      </c>
      <c r="BJ78">
        <v>0</v>
      </c>
      <c r="BK78">
        <v>1.0067E-2</v>
      </c>
      <c r="BL78">
        <v>0</v>
      </c>
      <c r="BM78">
        <v>1.0067E-2</v>
      </c>
      <c r="BN78">
        <v>0</v>
      </c>
      <c r="BO78">
        <v>2</v>
      </c>
      <c r="BP78">
        <v>1.1000000000000001</v>
      </c>
      <c r="BQ78">
        <v>3.542468</v>
      </c>
      <c r="BR78">
        <v>2.609464</v>
      </c>
      <c r="BS78">
        <v>1.62</v>
      </c>
      <c r="BT78">
        <v>4.2558600000000002</v>
      </c>
      <c r="BU78">
        <v>2.9693339999999999</v>
      </c>
      <c r="BV78">
        <v>1.341844</v>
      </c>
      <c r="BW78">
        <v>9.33</v>
      </c>
      <c r="BX78">
        <v>4.2581249999999997</v>
      </c>
      <c r="BY78">
        <v>0.25</v>
      </c>
      <c r="BZ78">
        <v>1.9381029999999999</v>
      </c>
      <c r="CA78">
        <v>3.5116909999999999</v>
      </c>
      <c r="CB78">
        <v>0.82</v>
      </c>
      <c r="CC78">
        <v>0.9</v>
      </c>
      <c r="CD78">
        <v>0.42</v>
      </c>
      <c r="CE78">
        <v>0.88</v>
      </c>
      <c r="CF78">
        <v>0.21</v>
      </c>
      <c r="CG78">
        <v>3.42</v>
      </c>
      <c r="CH78">
        <v>2.438053</v>
      </c>
      <c r="CI78">
        <v>6.05</v>
      </c>
      <c r="CJ78">
        <v>1.94</v>
      </c>
      <c r="CK78">
        <v>1.85</v>
      </c>
      <c r="CL78">
        <v>5.313701</v>
      </c>
      <c r="CM78">
        <v>0.935114</v>
      </c>
      <c r="CN78">
        <v>3.5424669999999998</v>
      </c>
      <c r="CO78">
        <v>3.03</v>
      </c>
      <c r="CP78">
        <v>2.5259830000000001</v>
      </c>
      <c r="CQ78">
        <v>2.7933979999999998</v>
      </c>
      <c r="CR78">
        <v>2.38</v>
      </c>
      <c r="CS78">
        <v>2.3846340000000001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93.629859999999979</v>
      </c>
    </row>
    <row r="79" spans="1:114">
      <c r="A79" t="s">
        <v>121</v>
      </c>
      <c r="B79">
        <v>0</v>
      </c>
      <c r="C79">
        <v>0</v>
      </c>
      <c r="D79">
        <v>37.321136000000003</v>
      </c>
      <c r="E79">
        <v>0</v>
      </c>
      <c r="F79">
        <v>0</v>
      </c>
      <c r="G79">
        <v>70.283947999999995</v>
      </c>
      <c r="H79">
        <v>0</v>
      </c>
      <c r="I79">
        <v>43.781447</v>
      </c>
      <c r="J79">
        <v>43.781447</v>
      </c>
      <c r="K79">
        <v>689.35378200000002</v>
      </c>
      <c r="L79">
        <v>503.90259200000003</v>
      </c>
      <c r="M79">
        <v>94.319981999999996</v>
      </c>
      <c r="N79">
        <v>120.694688</v>
      </c>
      <c r="O79">
        <v>126.520838</v>
      </c>
      <c r="P79">
        <v>144.02676099999999</v>
      </c>
      <c r="Q79">
        <v>22.193777000000001</v>
      </c>
      <c r="R79">
        <v>43.545976000000003</v>
      </c>
      <c r="S79">
        <v>26.963602000000002</v>
      </c>
      <c r="T79">
        <v>1.4276059999999999</v>
      </c>
      <c r="U79">
        <v>348.97500000000002</v>
      </c>
      <c r="V79">
        <v>17.097000000000001</v>
      </c>
      <c r="W79">
        <v>43.704000000000001</v>
      </c>
      <c r="X79">
        <v>147.515625</v>
      </c>
      <c r="Y79">
        <v>0</v>
      </c>
      <c r="Z79">
        <v>19.6614</v>
      </c>
      <c r="AA79">
        <v>42.14808</v>
      </c>
      <c r="AB79">
        <v>43.635160999999997</v>
      </c>
      <c r="AC79">
        <v>31.709733</v>
      </c>
      <c r="AD79">
        <v>39.752510000000001</v>
      </c>
      <c r="AE79">
        <v>57.637819999999998</v>
      </c>
      <c r="AF79">
        <v>9.0316259999999993</v>
      </c>
      <c r="AG79">
        <v>44.150584000000002</v>
      </c>
      <c r="AH79">
        <v>151.723648</v>
      </c>
      <c r="AI79">
        <v>12.500786</v>
      </c>
      <c r="AJ79">
        <v>0</v>
      </c>
      <c r="AK79">
        <v>59.009957999999997</v>
      </c>
      <c r="AL79">
        <v>67.396000000000001</v>
      </c>
      <c r="AM79">
        <v>17.179061000000001</v>
      </c>
      <c r="AN79">
        <v>1.095648</v>
      </c>
      <c r="AO79">
        <v>0</v>
      </c>
      <c r="AP79">
        <v>0.25619999999999998</v>
      </c>
      <c r="AQ79">
        <v>28.615044000000001</v>
      </c>
      <c r="AR79">
        <v>50.783999999999999</v>
      </c>
      <c r="AS79">
        <v>34.775993999999997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94.075069999999982</v>
      </c>
      <c r="BA79">
        <f t="shared" si="4"/>
        <v>3350.5493300000007</v>
      </c>
      <c r="BD79">
        <v>4.2938999999999998</v>
      </c>
      <c r="BE79">
        <v>0</v>
      </c>
      <c r="BF79">
        <v>3.7160000000000001E-3</v>
      </c>
      <c r="BG79">
        <v>0</v>
      </c>
      <c r="BH79">
        <v>1.8765E-2</v>
      </c>
      <c r="BI79">
        <v>0.819241</v>
      </c>
      <c r="BJ79">
        <v>0</v>
      </c>
      <c r="BK79">
        <v>1.0067E-2</v>
      </c>
      <c r="BL79">
        <v>0</v>
      </c>
      <c r="BM79">
        <v>1.0067E-2</v>
      </c>
      <c r="BN79">
        <v>0</v>
      </c>
      <c r="BO79">
        <v>2</v>
      </c>
      <c r="BP79">
        <v>1.1000000000000001</v>
      </c>
      <c r="BQ79">
        <v>3.542468</v>
      </c>
      <c r="BR79">
        <v>2.609464</v>
      </c>
      <c r="BS79">
        <v>1.62</v>
      </c>
      <c r="BT79">
        <v>4.2558600000000002</v>
      </c>
      <c r="BU79">
        <v>2.9693339999999999</v>
      </c>
      <c r="BV79">
        <v>1.341844</v>
      </c>
      <c r="BW79">
        <v>9.33</v>
      </c>
      <c r="BX79">
        <v>4.2581249999999997</v>
      </c>
      <c r="BY79">
        <v>0.25</v>
      </c>
      <c r="BZ79">
        <v>1.9381029999999999</v>
      </c>
      <c r="CA79">
        <v>3.5116909999999999</v>
      </c>
      <c r="CB79">
        <v>0.82</v>
      </c>
      <c r="CC79">
        <v>0.9</v>
      </c>
      <c r="CD79">
        <v>0.42</v>
      </c>
      <c r="CE79">
        <v>0.88</v>
      </c>
      <c r="CF79">
        <v>0.21</v>
      </c>
      <c r="CG79">
        <v>3.42</v>
      </c>
      <c r="CH79">
        <v>2.8832629999999999</v>
      </c>
      <c r="CI79">
        <v>6.05</v>
      </c>
      <c r="CJ79">
        <v>1.94</v>
      </c>
      <c r="CK79">
        <v>1.85</v>
      </c>
      <c r="CL79">
        <v>5.313701</v>
      </c>
      <c r="CM79">
        <v>0.935114</v>
      </c>
      <c r="CN79">
        <v>3.5424669999999998</v>
      </c>
      <c r="CO79">
        <v>3.03</v>
      </c>
      <c r="CP79">
        <v>2.5259830000000001</v>
      </c>
      <c r="CQ79">
        <v>2.7933979999999998</v>
      </c>
      <c r="CR79">
        <v>2.38</v>
      </c>
      <c r="CS79">
        <v>2.3846340000000001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94.075069999999982</v>
      </c>
    </row>
    <row r="80" spans="1:114">
      <c r="A80" t="s">
        <v>122</v>
      </c>
      <c r="B80">
        <v>0</v>
      </c>
      <c r="C80">
        <v>0</v>
      </c>
      <c r="D80">
        <v>37.321136000000003</v>
      </c>
      <c r="E80">
        <v>0</v>
      </c>
      <c r="F80">
        <v>0</v>
      </c>
      <c r="G80">
        <v>70.283947999999995</v>
      </c>
      <c r="H80">
        <v>0</v>
      </c>
      <c r="I80">
        <v>43.781447</v>
      </c>
      <c r="J80">
        <v>43.781447</v>
      </c>
      <c r="K80">
        <v>689.35378200000002</v>
      </c>
      <c r="L80">
        <v>503.90259200000003</v>
      </c>
      <c r="M80">
        <v>94.319981999999996</v>
      </c>
      <c r="N80">
        <v>120.694688</v>
      </c>
      <c r="O80">
        <v>126.520838</v>
      </c>
      <c r="P80">
        <v>144.02676099999999</v>
      </c>
      <c r="Q80">
        <v>22.193777000000001</v>
      </c>
      <c r="R80">
        <v>43.545976000000003</v>
      </c>
      <c r="S80">
        <v>26.963602000000002</v>
      </c>
      <c r="T80">
        <v>1.4276059999999999</v>
      </c>
      <c r="U80">
        <v>348.97500000000002</v>
      </c>
      <c r="V80">
        <v>17.097000000000001</v>
      </c>
      <c r="W80">
        <v>43.704000000000001</v>
      </c>
      <c r="X80">
        <v>147.515625</v>
      </c>
      <c r="Y80">
        <v>0</v>
      </c>
      <c r="Z80">
        <v>19.6614</v>
      </c>
      <c r="AA80">
        <v>42.14808</v>
      </c>
      <c r="AB80">
        <v>43.635160999999997</v>
      </c>
      <c r="AC80">
        <v>31.709733</v>
      </c>
      <c r="AD80">
        <v>39.752510000000001</v>
      </c>
      <c r="AE80">
        <v>57.637819999999998</v>
      </c>
      <c r="AF80">
        <v>9.0316259999999993</v>
      </c>
      <c r="AG80">
        <v>44.150584000000002</v>
      </c>
      <c r="AH80">
        <v>151.723648</v>
      </c>
      <c r="AI80">
        <v>16.667714</v>
      </c>
      <c r="AJ80">
        <v>0</v>
      </c>
      <c r="AK80">
        <v>59.009957999999997</v>
      </c>
      <c r="AL80">
        <v>67.396000000000001</v>
      </c>
      <c r="AM80">
        <v>17.179061000000001</v>
      </c>
      <c r="AN80">
        <v>1.095648</v>
      </c>
      <c r="AO80">
        <v>0</v>
      </c>
      <c r="AP80">
        <v>0.25619999999999998</v>
      </c>
      <c r="AQ80">
        <v>28.615044000000001</v>
      </c>
      <c r="AR80">
        <v>52.991999999999997</v>
      </c>
      <c r="AS80">
        <v>34.775993999999997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94.075069999999982</v>
      </c>
      <c r="BA80">
        <f t="shared" si="4"/>
        <v>3356.9242580000009</v>
      </c>
      <c r="BD80">
        <v>4.2938999999999998</v>
      </c>
      <c r="BE80">
        <v>0</v>
      </c>
      <c r="BF80">
        <v>3.7160000000000001E-3</v>
      </c>
      <c r="BG80">
        <v>0</v>
      </c>
      <c r="BH80">
        <v>1.8765E-2</v>
      </c>
      <c r="BI80">
        <v>0.819241</v>
      </c>
      <c r="BJ80">
        <v>0</v>
      </c>
      <c r="BK80">
        <v>1.0067E-2</v>
      </c>
      <c r="BL80">
        <v>0</v>
      </c>
      <c r="BM80">
        <v>1.0067E-2</v>
      </c>
      <c r="BN80">
        <v>0</v>
      </c>
      <c r="BO80">
        <v>2</v>
      </c>
      <c r="BP80">
        <v>1.1000000000000001</v>
      </c>
      <c r="BQ80">
        <v>3.542468</v>
      </c>
      <c r="BR80">
        <v>2.609464</v>
      </c>
      <c r="BS80">
        <v>1.62</v>
      </c>
      <c r="BT80">
        <v>4.2558600000000002</v>
      </c>
      <c r="BU80">
        <v>2.9693339999999999</v>
      </c>
      <c r="BV80">
        <v>1.341844</v>
      </c>
      <c r="BW80">
        <v>9.33</v>
      </c>
      <c r="BX80">
        <v>4.2581249999999997</v>
      </c>
      <c r="BY80">
        <v>0.25</v>
      </c>
      <c r="BZ80">
        <v>1.9381029999999999</v>
      </c>
      <c r="CA80">
        <v>3.5116909999999999</v>
      </c>
      <c r="CB80">
        <v>0.82</v>
      </c>
      <c r="CC80">
        <v>0.9</v>
      </c>
      <c r="CD80">
        <v>0.42</v>
      </c>
      <c r="CE80">
        <v>0.88</v>
      </c>
      <c r="CF80">
        <v>0.21</v>
      </c>
      <c r="CG80">
        <v>3.42</v>
      </c>
      <c r="CH80">
        <v>2.8832629999999999</v>
      </c>
      <c r="CI80">
        <v>6.05</v>
      </c>
      <c r="CJ80">
        <v>1.94</v>
      </c>
      <c r="CK80">
        <v>1.85</v>
      </c>
      <c r="CL80">
        <v>5.313701</v>
      </c>
      <c r="CM80">
        <v>0.935114</v>
      </c>
      <c r="CN80">
        <v>3.5424669999999998</v>
      </c>
      <c r="CO80">
        <v>3.03</v>
      </c>
      <c r="CP80">
        <v>2.5259830000000001</v>
      </c>
      <c r="CQ80">
        <v>2.7933979999999998</v>
      </c>
      <c r="CR80">
        <v>2.38</v>
      </c>
      <c r="CS80">
        <v>2.3846340000000001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94.075069999999982</v>
      </c>
    </row>
    <row r="81" spans="1:114">
      <c r="A81" t="s">
        <v>123</v>
      </c>
      <c r="B81">
        <v>0</v>
      </c>
      <c r="C81">
        <v>0</v>
      </c>
      <c r="D81">
        <v>37.321136000000003</v>
      </c>
      <c r="E81">
        <v>0</v>
      </c>
      <c r="F81">
        <v>0</v>
      </c>
      <c r="G81">
        <v>70.283947999999995</v>
      </c>
      <c r="H81">
        <v>0</v>
      </c>
      <c r="I81">
        <v>43.781447</v>
      </c>
      <c r="J81">
        <v>43.781447</v>
      </c>
      <c r="K81">
        <v>689.35378200000002</v>
      </c>
      <c r="L81">
        <v>503.90259200000003</v>
      </c>
      <c r="M81">
        <v>94.319981999999996</v>
      </c>
      <c r="N81">
        <v>120.694688</v>
      </c>
      <c r="O81">
        <v>126.520838</v>
      </c>
      <c r="P81">
        <v>144.02676099999999</v>
      </c>
      <c r="Q81">
        <v>22.193777000000001</v>
      </c>
      <c r="R81">
        <v>43.545976000000003</v>
      </c>
      <c r="S81">
        <v>26.963602000000002</v>
      </c>
      <c r="T81">
        <v>1.4276059999999999</v>
      </c>
      <c r="U81">
        <v>348.97500000000002</v>
      </c>
      <c r="V81">
        <v>17.097000000000001</v>
      </c>
      <c r="W81">
        <v>43.704000000000001</v>
      </c>
      <c r="X81">
        <v>147.515625</v>
      </c>
      <c r="Y81">
        <v>0</v>
      </c>
      <c r="Z81">
        <v>19.6614</v>
      </c>
      <c r="AA81">
        <v>42.14808</v>
      </c>
      <c r="AB81">
        <v>43.635160999999997</v>
      </c>
      <c r="AC81">
        <v>31.709733</v>
      </c>
      <c r="AD81">
        <v>39.752510000000001</v>
      </c>
      <c r="AE81">
        <v>55.371478000000003</v>
      </c>
      <c r="AF81">
        <v>9.0316259999999993</v>
      </c>
      <c r="AG81">
        <v>44.150584000000002</v>
      </c>
      <c r="AH81">
        <v>151.723648</v>
      </c>
      <c r="AI81">
        <v>54.170071999999998</v>
      </c>
      <c r="AJ81">
        <v>0</v>
      </c>
      <c r="AK81">
        <v>59.009957999999997</v>
      </c>
      <c r="AL81">
        <v>66.233999999999995</v>
      </c>
      <c r="AM81">
        <v>17.179061000000001</v>
      </c>
      <c r="AN81">
        <v>1.095648</v>
      </c>
      <c r="AO81">
        <v>0</v>
      </c>
      <c r="AP81">
        <v>1.1529</v>
      </c>
      <c r="AQ81">
        <v>28.615044000000001</v>
      </c>
      <c r="AR81">
        <v>52.991999999999997</v>
      </c>
      <c r="AS81">
        <v>34.775993999999997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94.075069999999982</v>
      </c>
      <c r="BA81">
        <f t="shared" si="4"/>
        <v>3391.8949740000007</v>
      </c>
      <c r="BD81">
        <v>4.2938999999999998</v>
      </c>
      <c r="BE81">
        <v>0</v>
      </c>
      <c r="BF81">
        <v>3.7160000000000001E-3</v>
      </c>
      <c r="BG81">
        <v>0</v>
      </c>
      <c r="BH81">
        <v>1.8765E-2</v>
      </c>
      <c r="BI81">
        <v>0.819241</v>
      </c>
      <c r="BJ81">
        <v>0</v>
      </c>
      <c r="BK81">
        <v>1.0067E-2</v>
      </c>
      <c r="BL81">
        <v>0</v>
      </c>
      <c r="BM81">
        <v>1.0067E-2</v>
      </c>
      <c r="BN81">
        <v>0</v>
      </c>
      <c r="BO81">
        <v>2</v>
      </c>
      <c r="BP81">
        <v>1.1000000000000001</v>
      </c>
      <c r="BQ81">
        <v>3.542468</v>
      </c>
      <c r="BR81">
        <v>2.609464</v>
      </c>
      <c r="BS81">
        <v>1.62</v>
      </c>
      <c r="BT81">
        <v>4.2558600000000002</v>
      </c>
      <c r="BU81">
        <v>2.9693339999999999</v>
      </c>
      <c r="BV81">
        <v>1.341844</v>
      </c>
      <c r="BW81">
        <v>9.33</v>
      </c>
      <c r="BX81">
        <v>4.2581249999999997</v>
      </c>
      <c r="BY81">
        <v>0.25</v>
      </c>
      <c r="BZ81">
        <v>1.9381029999999999</v>
      </c>
      <c r="CA81">
        <v>3.5116909999999999</v>
      </c>
      <c r="CB81">
        <v>0.82</v>
      </c>
      <c r="CC81">
        <v>0.9</v>
      </c>
      <c r="CD81">
        <v>0.42</v>
      </c>
      <c r="CE81">
        <v>0.88</v>
      </c>
      <c r="CF81">
        <v>0.21</v>
      </c>
      <c r="CG81">
        <v>3.42</v>
      </c>
      <c r="CH81">
        <v>2.8832629999999999</v>
      </c>
      <c r="CI81">
        <v>6.05</v>
      </c>
      <c r="CJ81">
        <v>1.94</v>
      </c>
      <c r="CK81">
        <v>1.85</v>
      </c>
      <c r="CL81">
        <v>5.313701</v>
      </c>
      <c r="CM81">
        <v>0.935114</v>
      </c>
      <c r="CN81">
        <v>3.5424669999999998</v>
      </c>
      <c r="CO81">
        <v>3.03</v>
      </c>
      <c r="CP81">
        <v>2.5259830000000001</v>
      </c>
      <c r="CQ81">
        <v>2.7933979999999998</v>
      </c>
      <c r="CR81">
        <v>2.38</v>
      </c>
      <c r="CS81">
        <v>2.3846340000000001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94.075069999999982</v>
      </c>
    </row>
    <row r="82" spans="1:114">
      <c r="A82" t="s">
        <v>124</v>
      </c>
      <c r="B82">
        <v>0</v>
      </c>
      <c r="C82">
        <v>0</v>
      </c>
      <c r="D82">
        <v>37.321136000000003</v>
      </c>
      <c r="E82">
        <v>0</v>
      </c>
      <c r="F82">
        <v>0</v>
      </c>
      <c r="G82">
        <v>70.283947999999995</v>
      </c>
      <c r="H82">
        <v>0</v>
      </c>
      <c r="I82">
        <v>43.781447</v>
      </c>
      <c r="J82">
        <v>43.781447</v>
      </c>
      <c r="K82">
        <v>689.35378200000002</v>
      </c>
      <c r="L82">
        <v>503.90259200000003</v>
      </c>
      <c r="M82">
        <v>94.319981999999996</v>
      </c>
      <c r="N82">
        <v>120.694688</v>
      </c>
      <c r="O82">
        <v>126.520838</v>
      </c>
      <c r="P82">
        <v>144.02676099999999</v>
      </c>
      <c r="Q82">
        <v>22.193777000000001</v>
      </c>
      <c r="R82">
        <v>43.545976000000003</v>
      </c>
      <c r="S82">
        <v>26.963602000000002</v>
      </c>
      <c r="T82">
        <v>1.4276059999999999</v>
      </c>
      <c r="U82">
        <v>348.97500000000002</v>
      </c>
      <c r="V82">
        <v>17.097000000000001</v>
      </c>
      <c r="W82">
        <v>43.704000000000001</v>
      </c>
      <c r="X82">
        <v>147.515625</v>
      </c>
      <c r="Y82">
        <v>0</v>
      </c>
      <c r="Z82">
        <v>19.6614</v>
      </c>
      <c r="AA82">
        <v>42.14808</v>
      </c>
      <c r="AB82">
        <v>43.635160999999997</v>
      </c>
      <c r="AC82">
        <v>31.709733</v>
      </c>
      <c r="AD82">
        <v>39.752510000000001</v>
      </c>
      <c r="AE82">
        <v>53.905351000000003</v>
      </c>
      <c r="AF82">
        <v>9.0316259999999993</v>
      </c>
      <c r="AG82">
        <v>44.150584000000002</v>
      </c>
      <c r="AH82">
        <v>151.723648</v>
      </c>
      <c r="AI82">
        <v>54.170071999999998</v>
      </c>
      <c r="AJ82">
        <v>0</v>
      </c>
      <c r="AK82">
        <v>59.009957999999997</v>
      </c>
      <c r="AL82">
        <v>66.233999999999995</v>
      </c>
      <c r="AM82">
        <v>17.179061000000001</v>
      </c>
      <c r="AN82">
        <v>1.095648</v>
      </c>
      <c r="AO82">
        <v>0</v>
      </c>
      <c r="AP82">
        <v>1.1529</v>
      </c>
      <c r="AQ82">
        <v>28.615044000000001</v>
      </c>
      <c r="AR82">
        <v>50.783999999999999</v>
      </c>
      <c r="AS82">
        <v>34.775993999999997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94.075069999999982</v>
      </c>
      <c r="BA82">
        <f t="shared" si="4"/>
        <v>3388.2208470000005</v>
      </c>
      <c r="BD82">
        <v>4.2938999999999998</v>
      </c>
      <c r="BE82">
        <v>0</v>
      </c>
      <c r="BF82">
        <v>3.7160000000000001E-3</v>
      </c>
      <c r="BG82">
        <v>0</v>
      </c>
      <c r="BH82">
        <v>1.8765E-2</v>
      </c>
      <c r="BI82">
        <v>0.819241</v>
      </c>
      <c r="BJ82">
        <v>0</v>
      </c>
      <c r="BK82">
        <v>1.0067E-2</v>
      </c>
      <c r="BL82">
        <v>0</v>
      </c>
      <c r="BM82">
        <v>1.0067E-2</v>
      </c>
      <c r="BN82">
        <v>0</v>
      </c>
      <c r="BO82">
        <v>2</v>
      </c>
      <c r="BP82">
        <v>1.1000000000000001</v>
      </c>
      <c r="BQ82">
        <v>3.542468</v>
      </c>
      <c r="BR82">
        <v>2.609464</v>
      </c>
      <c r="BS82">
        <v>1.62</v>
      </c>
      <c r="BT82">
        <v>4.2558600000000002</v>
      </c>
      <c r="BU82">
        <v>2.9693339999999999</v>
      </c>
      <c r="BV82">
        <v>1.341844</v>
      </c>
      <c r="BW82">
        <v>9.33</v>
      </c>
      <c r="BX82">
        <v>4.2581249999999997</v>
      </c>
      <c r="BY82">
        <v>0.25</v>
      </c>
      <c r="BZ82">
        <v>1.9381029999999999</v>
      </c>
      <c r="CA82">
        <v>3.5116909999999999</v>
      </c>
      <c r="CB82">
        <v>0.82</v>
      </c>
      <c r="CC82">
        <v>0.9</v>
      </c>
      <c r="CD82">
        <v>0.42</v>
      </c>
      <c r="CE82">
        <v>0.88</v>
      </c>
      <c r="CF82">
        <v>0.21</v>
      </c>
      <c r="CG82">
        <v>3.42</v>
      </c>
      <c r="CH82">
        <v>2.8832629999999999</v>
      </c>
      <c r="CI82">
        <v>6.05</v>
      </c>
      <c r="CJ82">
        <v>1.94</v>
      </c>
      <c r="CK82">
        <v>1.85</v>
      </c>
      <c r="CL82">
        <v>5.313701</v>
      </c>
      <c r="CM82">
        <v>0.935114</v>
      </c>
      <c r="CN82">
        <v>3.5424669999999998</v>
      </c>
      <c r="CO82">
        <v>3.03</v>
      </c>
      <c r="CP82">
        <v>2.5259830000000001</v>
      </c>
      <c r="CQ82">
        <v>2.7933979999999998</v>
      </c>
      <c r="CR82">
        <v>2.38</v>
      </c>
      <c r="CS82">
        <v>2.3846340000000001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94.075069999999982</v>
      </c>
    </row>
    <row r="83" spans="1:114">
      <c r="A83" t="s">
        <v>125</v>
      </c>
      <c r="B83">
        <v>0</v>
      </c>
      <c r="C83">
        <v>0</v>
      </c>
      <c r="D83">
        <v>37.321136000000003</v>
      </c>
      <c r="E83">
        <v>0</v>
      </c>
      <c r="F83">
        <v>0</v>
      </c>
      <c r="G83">
        <v>70.283947999999995</v>
      </c>
      <c r="H83">
        <v>0</v>
      </c>
      <c r="I83">
        <v>43.781447</v>
      </c>
      <c r="J83">
        <v>43.781447</v>
      </c>
      <c r="K83">
        <v>689.35378200000002</v>
      </c>
      <c r="L83">
        <v>503.90259200000003</v>
      </c>
      <c r="M83">
        <v>94.319981999999996</v>
      </c>
      <c r="N83">
        <v>120.694688</v>
      </c>
      <c r="O83">
        <v>126.520838</v>
      </c>
      <c r="P83">
        <v>144.02676099999999</v>
      </c>
      <c r="Q83">
        <v>22.193777000000001</v>
      </c>
      <c r="R83">
        <v>43.545976000000003</v>
      </c>
      <c r="S83">
        <v>26.963602000000002</v>
      </c>
      <c r="T83">
        <v>1.4276059999999999</v>
      </c>
      <c r="U83">
        <v>348.97500000000002</v>
      </c>
      <c r="V83">
        <v>17.236000000000001</v>
      </c>
      <c r="W83">
        <v>43.704000000000001</v>
      </c>
      <c r="X83">
        <v>147.515625</v>
      </c>
      <c r="Y83">
        <v>0</v>
      </c>
      <c r="Z83">
        <v>19.6614</v>
      </c>
      <c r="AA83">
        <v>42.14808</v>
      </c>
      <c r="AB83">
        <v>43.635160999999997</v>
      </c>
      <c r="AC83">
        <v>31.709733</v>
      </c>
      <c r="AD83">
        <v>39.752510000000001</v>
      </c>
      <c r="AE83">
        <v>53.905351000000003</v>
      </c>
      <c r="AF83">
        <v>9.0316259999999993</v>
      </c>
      <c r="AG83">
        <v>44.150584000000002</v>
      </c>
      <c r="AH83">
        <v>151.723648</v>
      </c>
      <c r="AI83">
        <v>54.170071999999998</v>
      </c>
      <c r="AJ83">
        <v>0</v>
      </c>
      <c r="AK83">
        <v>59.009957999999997</v>
      </c>
      <c r="AL83">
        <v>66.233999999999995</v>
      </c>
      <c r="AM83">
        <v>17.179061000000001</v>
      </c>
      <c r="AN83">
        <v>1.095648</v>
      </c>
      <c r="AO83">
        <v>0</v>
      </c>
      <c r="AP83">
        <v>1.1529</v>
      </c>
      <c r="AQ83">
        <v>28.615044000000001</v>
      </c>
      <c r="AR83">
        <v>50.783999999999999</v>
      </c>
      <c r="AS83">
        <v>34.775993999999997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94.005069999999975</v>
      </c>
      <c r="BA83">
        <f t="shared" si="4"/>
        <v>3388.2898470000005</v>
      </c>
      <c r="BD83">
        <v>4.2938999999999998</v>
      </c>
      <c r="BE83">
        <v>0</v>
      </c>
      <c r="BF83">
        <v>3.7160000000000001E-3</v>
      </c>
      <c r="BG83">
        <v>0</v>
      </c>
      <c r="BH83">
        <v>1.8765E-2</v>
      </c>
      <c r="BI83">
        <v>0.819241</v>
      </c>
      <c r="BJ83">
        <v>0</v>
      </c>
      <c r="BK83">
        <v>1.0067E-2</v>
      </c>
      <c r="BL83">
        <v>0</v>
      </c>
      <c r="BM83">
        <v>1.0067E-2</v>
      </c>
      <c r="BN83">
        <v>0</v>
      </c>
      <c r="BO83">
        <v>2</v>
      </c>
      <c r="BP83">
        <v>1.1000000000000001</v>
      </c>
      <c r="BQ83">
        <v>3.542468</v>
      </c>
      <c r="BR83">
        <v>2.609464</v>
      </c>
      <c r="BS83">
        <v>1.62</v>
      </c>
      <c r="BT83">
        <v>4.2558600000000002</v>
      </c>
      <c r="BU83">
        <v>2.9693339999999999</v>
      </c>
      <c r="BV83">
        <v>1.341844</v>
      </c>
      <c r="BW83">
        <v>9.33</v>
      </c>
      <c r="BX83">
        <v>4.2581249999999997</v>
      </c>
      <c r="BY83">
        <v>0.25</v>
      </c>
      <c r="BZ83">
        <v>1.9381029999999999</v>
      </c>
      <c r="CA83">
        <v>3.5116909999999999</v>
      </c>
      <c r="CB83">
        <v>0.82</v>
      </c>
      <c r="CC83">
        <v>0.83</v>
      </c>
      <c r="CD83">
        <v>0.42</v>
      </c>
      <c r="CE83">
        <v>0.88</v>
      </c>
      <c r="CF83">
        <v>0.21</v>
      </c>
      <c r="CG83">
        <v>3.42</v>
      </c>
      <c r="CH83">
        <v>2.8832629999999999</v>
      </c>
      <c r="CI83">
        <v>6.05</v>
      </c>
      <c r="CJ83">
        <v>1.94</v>
      </c>
      <c r="CK83">
        <v>1.85</v>
      </c>
      <c r="CL83">
        <v>5.313701</v>
      </c>
      <c r="CM83">
        <v>0.935114</v>
      </c>
      <c r="CN83">
        <v>3.5424669999999998</v>
      </c>
      <c r="CO83">
        <v>3.03</v>
      </c>
      <c r="CP83">
        <v>2.5259830000000001</v>
      </c>
      <c r="CQ83">
        <v>2.7933979999999998</v>
      </c>
      <c r="CR83">
        <v>2.38</v>
      </c>
      <c r="CS83">
        <v>2.3846340000000001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94.005069999999975</v>
      </c>
    </row>
    <row r="84" spans="1:114">
      <c r="A84" t="s">
        <v>126</v>
      </c>
      <c r="B84">
        <v>0</v>
      </c>
      <c r="C84">
        <v>0</v>
      </c>
      <c r="D84">
        <v>37.321136000000003</v>
      </c>
      <c r="E84">
        <v>0</v>
      </c>
      <c r="F84">
        <v>0</v>
      </c>
      <c r="G84">
        <v>70.283947999999995</v>
      </c>
      <c r="H84">
        <v>0</v>
      </c>
      <c r="I84">
        <v>43.781447</v>
      </c>
      <c r="J84">
        <v>43.781447</v>
      </c>
      <c r="K84">
        <v>689.35378200000002</v>
      </c>
      <c r="L84">
        <v>503.90259200000003</v>
      </c>
      <c r="M84">
        <v>94.319981999999996</v>
      </c>
      <c r="N84">
        <v>120.694688</v>
      </c>
      <c r="O84">
        <v>126.520838</v>
      </c>
      <c r="P84">
        <v>144.02676099999999</v>
      </c>
      <c r="Q84">
        <v>22.193777000000001</v>
      </c>
      <c r="R84">
        <v>43.545976000000003</v>
      </c>
      <c r="S84">
        <v>26.963602000000002</v>
      </c>
      <c r="T84">
        <v>1.4276059999999999</v>
      </c>
      <c r="U84">
        <v>348.97500000000002</v>
      </c>
      <c r="V84">
        <v>17.236000000000001</v>
      </c>
      <c r="W84">
        <v>43.704000000000001</v>
      </c>
      <c r="X84">
        <v>147.515625</v>
      </c>
      <c r="Y84">
        <v>0</v>
      </c>
      <c r="Z84">
        <v>19.6614</v>
      </c>
      <c r="AA84">
        <v>42.14808</v>
      </c>
      <c r="AB84">
        <v>43.635160999999997</v>
      </c>
      <c r="AC84">
        <v>31.709733</v>
      </c>
      <c r="AD84">
        <v>39.752510000000001</v>
      </c>
      <c r="AE84">
        <v>53.905351000000003</v>
      </c>
      <c r="AF84">
        <v>9.0316259999999993</v>
      </c>
      <c r="AG84">
        <v>44.150584000000002</v>
      </c>
      <c r="AH84">
        <v>151.723648</v>
      </c>
      <c r="AI84">
        <v>54.170071999999998</v>
      </c>
      <c r="AJ84">
        <v>0</v>
      </c>
      <c r="AK84">
        <v>59.009957999999997</v>
      </c>
      <c r="AL84">
        <v>66.233999999999995</v>
      </c>
      <c r="AM84">
        <v>17.179061000000001</v>
      </c>
      <c r="AN84">
        <v>1.095648</v>
      </c>
      <c r="AO84">
        <v>0</v>
      </c>
      <c r="AP84">
        <v>1.1529</v>
      </c>
      <c r="AQ84">
        <v>28.615044000000001</v>
      </c>
      <c r="AR84">
        <v>50.783999999999999</v>
      </c>
      <c r="AS84">
        <v>34.775993999999997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94.005069999999975</v>
      </c>
      <c r="BA84">
        <f t="shared" si="4"/>
        <v>3388.2898470000005</v>
      </c>
      <c r="BD84">
        <v>4.2938999999999998</v>
      </c>
      <c r="BE84">
        <v>0</v>
      </c>
      <c r="BF84">
        <v>3.7160000000000001E-3</v>
      </c>
      <c r="BG84">
        <v>0</v>
      </c>
      <c r="BH84">
        <v>1.8765E-2</v>
      </c>
      <c r="BI84">
        <v>0.819241</v>
      </c>
      <c r="BJ84">
        <v>0</v>
      </c>
      <c r="BK84">
        <v>1.0067E-2</v>
      </c>
      <c r="BL84">
        <v>0</v>
      </c>
      <c r="BM84">
        <v>1.0067E-2</v>
      </c>
      <c r="BN84">
        <v>0</v>
      </c>
      <c r="BO84">
        <v>2</v>
      </c>
      <c r="BP84">
        <v>1.1000000000000001</v>
      </c>
      <c r="BQ84">
        <v>3.542468</v>
      </c>
      <c r="BR84">
        <v>2.609464</v>
      </c>
      <c r="BS84">
        <v>1.62</v>
      </c>
      <c r="BT84">
        <v>4.2558600000000002</v>
      </c>
      <c r="BU84">
        <v>2.9693339999999999</v>
      </c>
      <c r="BV84">
        <v>1.341844</v>
      </c>
      <c r="BW84">
        <v>9.33</v>
      </c>
      <c r="BX84">
        <v>4.2581249999999997</v>
      </c>
      <c r="BY84">
        <v>0.25</v>
      </c>
      <c r="BZ84">
        <v>1.9381029999999999</v>
      </c>
      <c r="CA84">
        <v>3.5116909999999999</v>
      </c>
      <c r="CB84">
        <v>0.82</v>
      </c>
      <c r="CC84">
        <v>0.83</v>
      </c>
      <c r="CD84">
        <v>0.42</v>
      </c>
      <c r="CE84">
        <v>0.88</v>
      </c>
      <c r="CF84">
        <v>0.21</v>
      </c>
      <c r="CG84">
        <v>3.42</v>
      </c>
      <c r="CH84">
        <v>2.8832629999999999</v>
      </c>
      <c r="CI84">
        <v>6.05</v>
      </c>
      <c r="CJ84">
        <v>1.94</v>
      </c>
      <c r="CK84">
        <v>1.85</v>
      </c>
      <c r="CL84">
        <v>5.313701</v>
      </c>
      <c r="CM84">
        <v>0.935114</v>
      </c>
      <c r="CN84">
        <v>3.5424669999999998</v>
      </c>
      <c r="CO84">
        <v>3.03</v>
      </c>
      <c r="CP84">
        <v>2.5259830000000001</v>
      </c>
      <c r="CQ84">
        <v>2.7933979999999998</v>
      </c>
      <c r="CR84">
        <v>2.38</v>
      </c>
      <c r="CS84">
        <v>2.3846340000000001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94.005069999999975</v>
      </c>
    </row>
    <row r="85" spans="1:114">
      <c r="A85" t="s">
        <v>127</v>
      </c>
      <c r="B85">
        <v>0</v>
      </c>
      <c r="C85">
        <v>0</v>
      </c>
      <c r="D85">
        <v>37.321136000000003</v>
      </c>
      <c r="E85">
        <v>0</v>
      </c>
      <c r="F85">
        <v>0</v>
      </c>
      <c r="G85">
        <v>70.283947999999995</v>
      </c>
      <c r="H85">
        <v>0</v>
      </c>
      <c r="I85">
        <v>43.781447</v>
      </c>
      <c r="J85">
        <v>43.781447</v>
      </c>
      <c r="K85">
        <v>689.35378200000002</v>
      </c>
      <c r="L85">
        <v>503.90259200000003</v>
      </c>
      <c r="M85">
        <v>94.319981999999996</v>
      </c>
      <c r="N85">
        <v>120.694688</v>
      </c>
      <c r="O85">
        <v>126.520838</v>
      </c>
      <c r="P85">
        <v>144.02676099999999</v>
      </c>
      <c r="Q85">
        <v>22.193777000000001</v>
      </c>
      <c r="R85">
        <v>43.545976000000003</v>
      </c>
      <c r="S85">
        <v>26.963602000000002</v>
      </c>
      <c r="T85">
        <v>1.4276059999999999</v>
      </c>
      <c r="U85">
        <v>348.97500000000002</v>
      </c>
      <c r="V85">
        <v>17.236000000000001</v>
      </c>
      <c r="W85">
        <v>44.311</v>
      </c>
      <c r="X85">
        <v>147.515625</v>
      </c>
      <c r="Y85">
        <v>0</v>
      </c>
      <c r="Z85">
        <v>19.6614</v>
      </c>
      <c r="AA85">
        <v>42.14808</v>
      </c>
      <c r="AB85">
        <v>43.635160999999997</v>
      </c>
      <c r="AC85">
        <v>31.709733</v>
      </c>
      <c r="AD85">
        <v>39.752510000000001</v>
      </c>
      <c r="AE85">
        <v>53.905351000000003</v>
      </c>
      <c r="AF85">
        <v>9.0316259999999993</v>
      </c>
      <c r="AG85">
        <v>44.150584000000002</v>
      </c>
      <c r="AH85">
        <v>151.723648</v>
      </c>
      <c r="AI85">
        <v>54.170071999999998</v>
      </c>
      <c r="AJ85">
        <v>0</v>
      </c>
      <c r="AK85">
        <v>59.009957999999997</v>
      </c>
      <c r="AL85">
        <v>66.233999999999995</v>
      </c>
      <c r="AM85">
        <v>17.179061000000001</v>
      </c>
      <c r="AN85">
        <v>1.095648</v>
      </c>
      <c r="AO85">
        <v>0</v>
      </c>
      <c r="AP85">
        <v>8.8389000000000006</v>
      </c>
      <c r="AQ85">
        <v>28.615044000000001</v>
      </c>
      <c r="AR85">
        <v>50.783999999999999</v>
      </c>
      <c r="AS85">
        <v>34.775993999999997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94.365069999999974</v>
      </c>
      <c r="BA85">
        <f t="shared" si="4"/>
        <v>3396.9428470000003</v>
      </c>
      <c r="BD85">
        <v>4.2938999999999998</v>
      </c>
      <c r="BE85">
        <v>0</v>
      </c>
      <c r="BF85">
        <v>3.7160000000000001E-3</v>
      </c>
      <c r="BG85">
        <v>0</v>
      </c>
      <c r="BH85">
        <v>1.8765E-2</v>
      </c>
      <c r="BI85">
        <v>0.819241</v>
      </c>
      <c r="BJ85">
        <v>0</v>
      </c>
      <c r="BK85">
        <v>1.0067E-2</v>
      </c>
      <c r="BL85">
        <v>0</v>
      </c>
      <c r="BM85">
        <v>1.0067E-2</v>
      </c>
      <c r="BN85">
        <v>0</v>
      </c>
      <c r="BO85">
        <v>2</v>
      </c>
      <c r="BP85">
        <v>1.1000000000000001</v>
      </c>
      <c r="BQ85">
        <v>3.542468</v>
      </c>
      <c r="BR85">
        <v>2.609464</v>
      </c>
      <c r="BS85">
        <v>1.62</v>
      </c>
      <c r="BT85">
        <v>4.2558600000000002</v>
      </c>
      <c r="BU85">
        <v>2.9693339999999999</v>
      </c>
      <c r="BV85">
        <v>1.341844</v>
      </c>
      <c r="BW85">
        <v>9.33</v>
      </c>
      <c r="BX85">
        <v>4.2581249999999997</v>
      </c>
      <c r="BY85">
        <v>0.25</v>
      </c>
      <c r="BZ85">
        <v>1.9381029999999999</v>
      </c>
      <c r="CA85">
        <v>3.5116909999999999</v>
      </c>
      <c r="CB85">
        <v>0.82</v>
      </c>
      <c r="CC85">
        <v>0.83</v>
      </c>
      <c r="CD85">
        <v>0.42</v>
      </c>
      <c r="CE85">
        <v>0.88</v>
      </c>
      <c r="CF85">
        <v>0.21</v>
      </c>
      <c r="CG85">
        <v>3.78</v>
      </c>
      <c r="CH85">
        <v>2.8832629999999999</v>
      </c>
      <c r="CI85">
        <v>6.05</v>
      </c>
      <c r="CJ85">
        <v>1.94</v>
      </c>
      <c r="CK85">
        <v>1.85</v>
      </c>
      <c r="CL85">
        <v>5.313701</v>
      </c>
      <c r="CM85">
        <v>0.935114</v>
      </c>
      <c r="CN85">
        <v>3.5424669999999998</v>
      </c>
      <c r="CO85">
        <v>3.03</v>
      </c>
      <c r="CP85">
        <v>2.5259830000000001</v>
      </c>
      <c r="CQ85">
        <v>2.7933979999999998</v>
      </c>
      <c r="CR85">
        <v>2.38</v>
      </c>
      <c r="CS85">
        <v>2.3846340000000001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94.365069999999974</v>
      </c>
    </row>
    <row r="86" spans="1:114">
      <c r="A86" t="s">
        <v>128</v>
      </c>
      <c r="B86">
        <v>0</v>
      </c>
      <c r="C86">
        <v>0</v>
      </c>
      <c r="D86">
        <v>37.321136000000003</v>
      </c>
      <c r="E86">
        <v>0</v>
      </c>
      <c r="F86">
        <v>0</v>
      </c>
      <c r="G86">
        <v>70.283947999999995</v>
      </c>
      <c r="H86">
        <v>0</v>
      </c>
      <c r="I86">
        <v>43.781447</v>
      </c>
      <c r="J86">
        <v>43.781447</v>
      </c>
      <c r="K86">
        <v>689.35378200000002</v>
      </c>
      <c r="L86">
        <v>503.90259200000003</v>
      </c>
      <c r="M86">
        <v>94.319981999999996</v>
      </c>
      <c r="N86">
        <v>120.694688</v>
      </c>
      <c r="O86">
        <v>126.520838</v>
      </c>
      <c r="P86">
        <v>144.02676099999999</v>
      </c>
      <c r="Q86">
        <v>22.193777000000001</v>
      </c>
      <c r="R86">
        <v>43.545976000000003</v>
      </c>
      <c r="S86">
        <v>26.963602000000002</v>
      </c>
      <c r="T86">
        <v>1.4276059999999999</v>
      </c>
      <c r="U86">
        <v>348.97500000000002</v>
      </c>
      <c r="V86">
        <v>17.236000000000001</v>
      </c>
      <c r="W86">
        <v>44.311</v>
      </c>
      <c r="X86">
        <v>147.515625</v>
      </c>
      <c r="Y86">
        <v>0</v>
      </c>
      <c r="Z86">
        <v>19.6614</v>
      </c>
      <c r="AA86">
        <v>42.14808</v>
      </c>
      <c r="AB86">
        <v>43.635160999999997</v>
      </c>
      <c r="AC86">
        <v>31.709733</v>
      </c>
      <c r="AD86">
        <v>39.752510000000001</v>
      </c>
      <c r="AE86">
        <v>53.905351000000003</v>
      </c>
      <c r="AF86">
        <v>8.7128639999999997</v>
      </c>
      <c r="AG86">
        <v>44.150584000000002</v>
      </c>
      <c r="AH86">
        <v>126.436373</v>
      </c>
      <c r="AI86">
        <v>54.170071999999998</v>
      </c>
      <c r="AJ86">
        <v>0</v>
      </c>
      <c r="AK86">
        <v>59.009957999999997</v>
      </c>
      <c r="AL86">
        <v>66.233999999999995</v>
      </c>
      <c r="AM86">
        <v>17.179061000000001</v>
      </c>
      <c r="AN86">
        <v>1.095648</v>
      </c>
      <c r="AO86">
        <v>0</v>
      </c>
      <c r="AP86">
        <v>8.8389000000000006</v>
      </c>
      <c r="AQ86">
        <v>28.615044000000001</v>
      </c>
      <c r="AR86">
        <v>50.783999999999999</v>
      </c>
      <c r="AS86">
        <v>34.775993999999997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93.861871999999977</v>
      </c>
      <c r="BA86">
        <f t="shared" si="4"/>
        <v>3370.8336120000004</v>
      </c>
      <c r="BD86">
        <v>4.2938999999999998</v>
      </c>
      <c r="BE86">
        <v>0</v>
      </c>
      <c r="BF86">
        <v>3.7160000000000001E-3</v>
      </c>
      <c r="BG86">
        <v>0</v>
      </c>
      <c r="BH86">
        <v>1.8765E-2</v>
      </c>
      <c r="BI86">
        <v>0.819241</v>
      </c>
      <c r="BJ86">
        <v>0</v>
      </c>
      <c r="BK86">
        <v>1.0067E-2</v>
      </c>
      <c r="BL86">
        <v>0</v>
      </c>
      <c r="BM86">
        <v>1.0067E-2</v>
      </c>
      <c r="BN86">
        <v>0</v>
      </c>
      <c r="BO86">
        <v>2</v>
      </c>
      <c r="BP86">
        <v>1.1000000000000001</v>
      </c>
      <c r="BQ86">
        <v>3.542468</v>
      </c>
      <c r="BR86">
        <v>2.5514760000000001</v>
      </c>
      <c r="BS86">
        <v>1.62</v>
      </c>
      <c r="BT86">
        <v>4.2558600000000002</v>
      </c>
      <c r="BU86">
        <v>2.9693339999999999</v>
      </c>
      <c r="BV86">
        <v>1.341844</v>
      </c>
      <c r="BW86">
        <v>9.33</v>
      </c>
      <c r="BX86">
        <v>4.2581249999999997</v>
      </c>
      <c r="BY86">
        <v>0.25</v>
      </c>
      <c r="BZ86">
        <v>1.9381029999999999</v>
      </c>
      <c r="CA86">
        <v>3.5116909999999999</v>
      </c>
      <c r="CB86">
        <v>0.82</v>
      </c>
      <c r="CC86">
        <v>0.83</v>
      </c>
      <c r="CD86">
        <v>0.42</v>
      </c>
      <c r="CE86">
        <v>0.88</v>
      </c>
      <c r="CF86">
        <v>0.21</v>
      </c>
      <c r="CG86">
        <v>3.78</v>
      </c>
      <c r="CH86">
        <v>2.438053</v>
      </c>
      <c r="CI86">
        <v>6.05</v>
      </c>
      <c r="CJ86">
        <v>1.94</v>
      </c>
      <c r="CK86">
        <v>1.85</v>
      </c>
      <c r="CL86">
        <v>5.313701</v>
      </c>
      <c r="CM86">
        <v>0.935114</v>
      </c>
      <c r="CN86">
        <v>3.5424669999999998</v>
      </c>
      <c r="CO86">
        <v>3.03</v>
      </c>
      <c r="CP86">
        <v>2.5259830000000001</v>
      </c>
      <c r="CQ86">
        <v>2.7933979999999998</v>
      </c>
      <c r="CR86">
        <v>2.38</v>
      </c>
      <c r="CS86">
        <v>2.3846340000000001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93.861871999999977</v>
      </c>
    </row>
    <row r="87" spans="1:114">
      <c r="A87" t="s">
        <v>129</v>
      </c>
      <c r="B87">
        <v>0</v>
      </c>
      <c r="C87">
        <v>0</v>
      </c>
      <c r="D87">
        <v>37.321136000000003</v>
      </c>
      <c r="E87">
        <v>0</v>
      </c>
      <c r="F87">
        <v>0</v>
      </c>
      <c r="G87">
        <v>70.283947999999995</v>
      </c>
      <c r="H87">
        <v>0</v>
      </c>
      <c r="I87">
        <v>43.781447</v>
      </c>
      <c r="J87">
        <v>43.781447</v>
      </c>
      <c r="K87">
        <v>689.35378200000002</v>
      </c>
      <c r="L87">
        <v>503.90259200000003</v>
      </c>
      <c r="M87">
        <v>94.319981999999996</v>
      </c>
      <c r="N87">
        <v>120.694688</v>
      </c>
      <c r="O87">
        <v>126.520838</v>
      </c>
      <c r="P87">
        <v>144.02676099999999</v>
      </c>
      <c r="Q87">
        <v>22.193777000000001</v>
      </c>
      <c r="R87">
        <v>43.545976000000003</v>
      </c>
      <c r="S87">
        <v>26.963602000000002</v>
      </c>
      <c r="T87">
        <v>1.4276059999999999</v>
      </c>
      <c r="U87">
        <v>348.97500000000002</v>
      </c>
      <c r="V87">
        <v>17.236000000000001</v>
      </c>
      <c r="W87">
        <v>44.311</v>
      </c>
      <c r="X87">
        <v>147.515625</v>
      </c>
      <c r="Y87">
        <v>0</v>
      </c>
      <c r="Z87">
        <v>19.6614</v>
      </c>
      <c r="AA87">
        <v>42.14808</v>
      </c>
      <c r="AB87">
        <v>43.635160999999997</v>
      </c>
      <c r="AC87">
        <v>31.709733</v>
      </c>
      <c r="AD87">
        <v>39.752510000000001</v>
      </c>
      <c r="AE87">
        <v>53.905351000000003</v>
      </c>
      <c r="AF87">
        <v>8.7128639999999997</v>
      </c>
      <c r="AG87">
        <v>44.150584000000002</v>
      </c>
      <c r="AH87">
        <v>126.436373</v>
      </c>
      <c r="AI87">
        <v>16.667714</v>
      </c>
      <c r="AJ87">
        <v>0</v>
      </c>
      <c r="AK87">
        <v>59.009957999999997</v>
      </c>
      <c r="AL87">
        <v>66.233999999999995</v>
      </c>
      <c r="AM87">
        <v>17.179061000000001</v>
      </c>
      <c r="AN87">
        <v>1.095648</v>
      </c>
      <c r="AO87">
        <v>0</v>
      </c>
      <c r="AP87">
        <v>8.8389000000000006</v>
      </c>
      <c r="AQ87">
        <v>28.615044000000001</v>
      </c>
      <c r="AR87">
        <v>50.783999999999999</v>
      </c>
      <c r="AS87">
        <v>34.775993999999997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93.862191999999979</v>
      </c>
      <c r="BA87">
        <f t="shared" si="4"/>
        <v>3333.3315740000007</v>
      </c>
      <c r="BD87">
        <v>4.2938999999999998</v>
      </c>
      <c r="BE87">
        <v>0</v>
      </c>
      <c r="BF87">
        <v>3.7160000000000001E-3</v>
      </c>
      <c r="BG87">
        <v>0</v>
      </c>
      <c r="BH87">
        <v>1.8765E-2</v>
      </c>
      <c r="BI87">
        <v>0.819241</v>
      </c>
      <c r="BJ87">
        <v>0</v>
      </c>
      <c r="BK87">
        <v>1.0227E-2</v>
      </c>
      <c r="BL87">
        <v>0</v>
      </c>
      <c r="BM87">
        <v>1.0227E-2</v>
      </c>
      <c r="BN87">
        <v>0</v>
      </c>
      <c r="BO87">
        <v>2</v>
      </c>
      <c r="BP87">
        <v>1.1000000000000001</v>
      </c>
      <c r="BQ87">
        <v>3.542468</v>
      </c>
      <c r="BR87">
        <v>2.5514760000000001</v>
      </c>
      <c r="BS87">
        <v>1.62</v>
      </c>
      <c r="BT87">
        <v>4.2558600000000002</v>
      </c>
      <c r="BU87">
        <v>2.9693339999999999</v>
      </c>
      <c r="BV87">
        <v>1.341844</v>
      </c>
      <c r="BW87">
        <v>9.33</v>
      </c>
      <c r="BX87">
        <v>4.2581249999999997</v>
      </c>
      <c r="BY87">
        <v>0.25</v>
      </c>
      <c r="BZ87">
        <v>1.9381029999999999</v>
      </c>
      <c r="CA87">
        <v>3.5116909999999999</v>
      </c>
      <c r="CB87">
        <v>0.82</v>
      </c>
      <c r="CC87">
        <v>0.83</v>
      </c>
      <c r="CD87">
        <v>0.42</v>
      </c>
      <c r="CE87">
        <v>0.88</v>
      </c>
      <c r="CF87">
        <v>0.21</v>
      </c>
      <c r="CG87">
        <v>3.78</v>
      </c>
      <c r="CH87">
        <v>2.438053</v>
      </c>
      <c r="CI87">
        <v>6.05</v>
      </c>
      <c r="CJ87">
        <v>1.94</v>
      </c>
      <c r="CK87">
        <v>1.85</v>
      </c>
      <c r="CL87">
        <v>5.313701</v>
      </c>
      <c r="CM87">
        <v>0.935114</v>
      </c>
      <c r="CN87">
        <v>3.5424669999999998</v>
      </c>
      <c r="CO87">
        <v>3.03</v>
      </c>
      <c r="CP87">
        <v>2.5259830000000001</v>
      </c>
      <c r="CQ87">
        <v>2.7933979999999998</v>
      </c>
      <c r="CR87">
        <v>2.38</v>
      </c>
      <c r="CS87">
        <v>2.3846340000000001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93.862191999999979</v>
      </c>
    </row>
    <row r="88" spans="1:114">
      <c r="A88" t="s">
        <v>130</v>
      </c>
      <c r="B88">
        <v>0</v>
      </c>
      <c r="C88">
        <v>0</v>
      </c>
      <c r="D88">
        <v>37.321136000000003</v>
      </c>
      <c r="E88">
        <v>0</v>
      </c>
      <c r="F88">
        <v>0</v>
      </c>
      <c r="G88">
        <v>70.283947999999995</v>
      </c>
      <c r="H88">
        <v>0</v>
      </c>
      <c r="I88">
        <v>43.781447</v>
      </c>
      <c r="J88">
        <v>43.781447</v>
      </c>
      <c r="K88">
        <v>689.35378200000002</v>
      </c>
      <c r="L88">
        <v>503.90259200000003</v>
      </c>
      <c r="M88">
        <v>94.319981999999996</v>
      </c>
      <c r="N88">
        <v>120.694688</v>
      </c>
      <c r="O88">
        <v>126.520838</v>
      </c>
      <c r="P88">
        <v>144.02676099999999</v>
      </c>
      <c r="Q88">
        <v>22.193777000000001</v>
      </c>
      <c r="R88">
        <v>43.545976000000003</v>
      </c>
      <c r="S88">
        <v>26.963602000000002</v>
      </c>
      <c r="T88">
        <v>1.4276059999999999</v>
      </c>
      <c r="U88">
        <v>348.97500000000002</v>
      </c>
      <c r="V88">
        <v>17.236000000000001</v>
      </c>
      <c r="W88">
        <v>44.311</v>
      </c>
      <c r="X88">
        <v>147.515625</v>
      </c>
      <c r="Y88">
        <v>0</v>
      </c>
      <c r="Z88">
        <v>19.6614</v>
      </c>
      <c r="AA88">
        <v>42.14808</v>
      </c>
      <c r="AB88">
        <v>43.635160999999997</v>
      </c>
      <c r="AC88">
        <v>31.709733</v>
      </c>
      <c r="AD88">
        <v>39.752510000000001</v>
      </c>
      <c r="AE88">
        <v>53.905351000000003</v>
      </c>
      <c r="AF88">
        <v>8.7128639999999997</v>
      </c>
      <c r="AG88">
        <v>44.150584000000002</v>
      </c>
      <c r="AH88">
        <v>126.436373</v>
      </c>
      <c r="AI88">
        <v>16.667714</v>
      </c>
      <c r="AJ88">
        <v>0</v>
      </c>
      <c r="AK88">
        <v>59.009957999999997</v>
      </c>
      <c r="AL88">
        <v>66.233999999999995</v>
      </c>
      <c r="AM88">
        <v>17.179061000000001</v>
      </c>
      <c r="AN88">
        <v>1.095648</v>
      </c>
      <c r="AO88">
        <v>0</v>
      </c>
      <c r="AP88">
        <v>1.1529</v>
      </c>
      <c r="AQ88">
        <v>28.615044000000001</v>
      </c>
      <c r="AR88">
        <v>50.783999999999999</v>
      </c>
      <c r="AS88">
        <v>34.775993999999997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93.862191999999979</v>
      </c>
      <c r="BA88">
        <f t="shared" si="4"/>
        <v>3325.6455740000006</v>
      </c>
      <c r="BD88">
        <v>4.2938999999999998</v>
      </c>
      <c r="BE88">
        <v>0</v>
      </c>
      <c r="BF88">
        <v>3.7160000000000001E-3</v>
      </c>
      <c r="BG88">
        <v>0</v>
      </c>
      <c r="BH88">
        <v>1.8765E-2</v>
      </c>
      <c r="BI88">
        <v>0.819241</v>
      </c>
      <c r="BJ88">
        <v>0</v>
      </c>
      <c r="BK88">
        <v>1.0227E-2</v>
      </c>
      <c r="BL88">
        <v>0</v>
      </c>
      <c r="BM88">
        <v>1.0227E-2</v>
      </c>
      <c r="BN88">
        <v>0</v>
      </c>
      <c r="BO88">
        <v>2</v>
      </c>
      <c r="BP88">
        <v>1.1000000000000001</v>
      </c>
      <c r="BQ88">
        <v>3.542468</v>
      </c>
      <c r="BR88">
        <v>2.5514760000000001</v>
      </c>
      <c r="BS88">
        <v>1.62</v>
      </c>
      <c r="BT88">
        <v>4.2558600000000002</v>
      </c>
      <c r="BU88">
        <v>2.9693339999999999</v>
      </c>
      <c r="BV88">
        <v>1.341844</v>
      </c>
      <c r="BW88">
        <v>9.33</v>
      </c>
      <c r="BX88">
        <v>4.2581249999999997</v>
      </c>
      <c r="BY88">
        <v>0.25</v>
      </c>
      <c r="BZ88">
        <v>1.9381029999999999</v>
      </c>
      <c r="CA88">
        <v>3.5116909999999999</v>
      </c>
      <c r="CB88">
        <v>0.82</v>
      </c>
      <c r="CC88">
        <v>0.83</v>
      </c>
      <c r="CD88">
        <v>0.42</v>
      </c>
      <c r="CE88">
        <v>0.88</v>
      </c>
      <c r="CF88">
        <v>0.21</v>
      </c>
      <c r="CG88">
        <v>3.78</v>
      </c>
      <c r="CH88">
        <v>2.438053</v>
      </c>
      <c r="CI88">
        <v>6.05</v>
      </c>
      <c r="CJ88">
        <v>1.94</v>
      </c>
      <c r="CK88">
        <v>1.85</v>
      </c>
      <c r="CL88">
        <v>5.313701</v>
      </c>
      <c r="CM88">
        <v>0.935114</v>
      </c>
      <c r="CN88">
        <v>3.5424669999999998</v>
      </c>
      <c r="CO88">
        <v>3.03</v>
      </c>
      <c r="CP88">
        <v>2.5259830000000001</v>
      </c>
      <c r="CQ88">
        <v>2.7933979999999998</v>
      </c>
      <c r="CR88">
        <v>2.38</v>
      </c>
      <c r="CS88">
        <v>2.3846340000000001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93.862191999999979</v>
      </c>
    </row>
    <row r="89" spans="1:114">
      <c r="A89" t="s">
        <v>131</v>
      </c>
      <c r="B89">
        <v>0</v>
      </c>
      <c r="C89">
        <v>0</v>
      </c>
      <c r="D89">
        <v>37.321136000000003</v>
      </c>
      <c r="E89">
        <v>0</v>
      </c>
      <c r="F89">
        <v>0</v>
      </c>
      <c r="G89">
        <v>70.283947999999995</v>
      </c>
      <c r="H89">
        <v>0</v>
      </c>
      <c r="I89">
        <v>43.781447</v>
      </c>
      <c r="J89">
        <v>43.781447</v>
      </c>
      <c r="K89">
        <v>689.35378200000002</v>
      </c>
      <c r="L89">
        <v>503.90259200000003</v>
      </c>
      <c r="M89">
        <v>94.319981999999996</v>
      </c>
      <c r="N89">
        <v>120.694688</v>
      </c>
      <c r="O89">
        <v>126.520838</v>
      </c>
      <c r="P89">
        <v>144.02676099999999</v>
      </c>
      <c r="Q89">
        <v>22.193777000000001</v>
      </c>
      <c r="R89">
        <v>43.545976000000003</v>
      </c>
      <c r="S89">
        <v>26.963602000000002</v>
      </c>
      <c r="T89">
        <v>1.4276059999999999</v>
      </c>
      <c r="U89">
        <v>348.97500000000002</v>
      </c>
      <c r="V89">
        <v>17.236000000000001</v>
      </c>
      <c r="W89">
        <v>44.311</v>
      </c>
      <c r="X89">
        <v>147.515625</v>
      </c>
      <c r="Y89">
        <v>0</v>
      </c>
      <c r="Z89">
        <v>19.6614</v>
      </c>
      <c r="AA89">
        <v>42.14808</v>
      </c>
      <c r="AB89">
        <v>43.635160999999997</v>
      </c>
      <c r="AC89">
        <v>31.709733</v>
      </c>
      <c r="AD89">
        <v>39.752510000000001</v>
      </c>
      <c r="AE89">
        <v>53.905351000000003</v>
      </c>
      <c r="AF89">
        <v>8.7128639999999997</v>
      </c>
      <c r="AG89">
        <v>44.150584000000002</v>
      </c>
      <c r="AH89">
        <v>126.436373</v>
      </c>
      <c r="AI89">
        <v>16.667714</v>
      </c>
      <c r="AJ89">
        <v>0</v>
      </c>
      <c r="AK89">
        <v>59.009957999999997</v>
      </c>
      <c r="AL89">
        <v>66.233999999999995</v>
      </c>
      <c r="AM89">
        <v>17.179061000000001</v>
      </c>
      <c r="AN89">
        <v>1.095648</v>
      </c>
      <c r="AO89">
        <v>0</v>
      </c>
      <c r="AP89">
        <v>0.51239999999999997</v>
      </c>
      <c r="AQ89">
        <v>28.615044000000001</v>
      </c>
      <c r="AR89">
        <v>50.783999999999999</v>
      </c>
      <c r="AS89">
        <v>34.775993999999997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93.872981999999979</v>
      </c>
      <c r="BA89">
        <f t="shared" si="4"/>
        <v>3325.0158640000004</v>
      </c>
      <c r="BD89">
        <v>4.2938999999999998</v>
      </c>
      <c r="BE89">
        <v>0</v>
      </c>
      <c r="BF89">
        <v>3.7160000000000001E-3</v>
      </c>
      <c r="BG89">
        <v>0</v>
      </c>
      <c r="BH89">
        <v>1.8765E-2</v>
      </c>
      <c r="BI89">
        <v>0.819241</v>
      </c>
      <c r="BJ89">
        <v>0</v>
      </c>
      <c r="BK89">
        <v>1.0227E-2</v>
      </c>
      <c r="BL89">
        <v>0</v>
      </c>
      <c r="BM89">
        <v>1.0227E-2</v>
      </c>
      <c r="BN89">
        <v>0</v>
      </c>
      <c r="BO89">
        <v>2</v>
      </c>
      <c r="BP89">
        <v>1.1000000000000001</v>
      </c>
      <c r="BQ89">
        <v>3.542468</v>
      </c>
      <c r="BR89">
        <v>2.5514760000000001</v>
      </c>
      <c r="BS89">
        <v>1.62</v>
      </c>
      <c r="BT89">
        <v>4.2558600000000002</v>
      </c>
      <c r="BU89">
        <v>2.9693339999999999</v>
      </c>
      <c r="BV89">
        <v>1.341844</v>
      </c>
      <c r="BW89">
        <v>9.33</v>
      </c>
      <c r="BX89">
        <v>4.2581249999999997</v>
      </c>
      <c r="BY89">
        <v>0.25</v>
      </c>
      <c r="BZ89">
        <v>1.9381029999999999</v>
      </c>
      <c r="CA89">
        <v>3.5116909999999999</v>
      </c>
      <c r="CB89">
        <v>0.82</v>
      </c>
      <c r="CC89">
        <v>0.83</v>
      </c>
      <c r="CD89">
        <v>0.42</v>
      </c>
      <c r="CE89">
        <v>0.88</v>
      </c>
      <c r="CF89">
        <v>0.21</v>
      </c>
      <c r="CG89">
        <v>3.78</v>
      </c>
      <c r="CH89">
        <v>2.438053</v>
      </c>
      <c r="CI89">
        <v>6.05</v>
      </c>
      <c r="CJ89">
        <v>1.94</v>
      </c>
      <c r="CK89">
        <v>1.85</v>
      </c>
      <c r="CL89">
        <v>5.313701</v>
      </c>
      <c r="CM89">
        <v>0.935114</v>
      </c>
      <c r="CN89">
        <v>3.5424669999999998</v>
      </c>
      <c r="CO89">
        <v>3.03</v>
      </c>
      <c r="CP89">
        <v>2.5259830000000001</v>
      </c>
      <c r="CQ89">
        <v>2.7933979999999998</v>
      </c>
      <c r="CR89">
        <v>2.38</v>
      </c>
      <c r="CS89">
        <v>2.3954240000000002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93.872981999999979</v>
      </c>
    </row>
    <row r="90" spans="1:114">
      <c r="A90" t="s">
        <v>132</v>
      </c>
      <c r="B90">
        <v>0</v>
      </c>
      <c r="C90">
        <v>0</v>
      </c>
      <c r="D90">
        <v>37.321136000000003</v>
      </c>
      <c r="E90">
        <v>0</v>
      </c>
      <c r="F90">
        <v>0</v>
      </c>
      <c r="G90">
        <v>70.283947999999995</v>
      </c>
      <c r="H90">
        <v>0</v>
      </c>
      <c r="I90">
        <v>43.781447</v>
      </c>
      <c r="J90">
        <v>43.781447</v>
      </c>
      <c r="K90">
        <v>689.35378200000002</v>
      </c>
      <c r="L90">
        <v>503.90259200000003</v>
      </c>
      <c r="M90">
        <v>94.319981999999996</v>
      </c>
      <c r="N90">
        <v>120.694688</v>
      </c>
      <c r="O90">
        <v>126.520838</v>
      </c>
      <c r="P90">
        <v>144.02676099999999</v>
      </c>
      <c r="Q90">
        <v>22.193777000000001</v>
      </c>
      <c r="R90">
        <v>43.545976000000003</v>
      </c>
      <c r="S90">
        <v>26.963602000000002</v>
      </c>
      <c r="T90">
        <v>1.4276059999999999</v>
      </c>
      <c r="U90">
        <v>348.97500000000002</v>
      </c>
      <c r="V90">
        <v>17.236000000000001</v>
      </c>
      <c r="W90">
        <v>44.311</v>
      </c>
      <c r="X90">
        <v>147.515625</v>
      </c>
      <c r="Y90">
        <v>0</v>
      </c>
      <c r="Z90">
        <v>19.6614</v>
      </c>
      <c r="AA90">
        <v>42.14808</v>
      </c>
      <c r="AB90">
        <v>43.635160999999997</v>
      </c>
      <c r="AC90">
        <v>31.709733</v>
      </c>
      <c r="AD90">
        <v>39.752510000000001</v>
      </c>
      <c r="AE90">
        <v>53.905351000000003</v>
      </c>
      <c r="AF90">
        <v>8.7128639999999997</v>
      </c>
      <c r="AG90">
        <v>44.150584000000002</v>
      </c>
      <c r="AH90">
        <v>151.723648</v>
      </c>
      <c r="AI90">
        <v>16.667714</v>
      </c>
      <c r="AJ90">
        <v>0</v>
      </c>
      <c r="AK90">
        <v>59.009957999999997</v>
      </c>
      <c r="AL90">
        <v>66.233999999999995</v>
      </c>
      <c r="AM90">
        <v>17.179061000000001</v>
      </c>
      <c r="AN90">
        <v>1.095648</v>
      </c>
      <c r="AO90">
        <v>0</v>
      </c>
      <c r="AP90">
        <v>0.51239999999999997</v>
      </c>
      <c r="AQ90">
        <v>28.615044000000001</v>
      </c>
      <c r="AR90">
        <v>50.783999999999999</v>
      </c>
      <c r="AS90">
        <v>34.775993999999997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94.318191999999982</v>
      </c>
      <c r="BA90">
        <f t="shared" si="4"/>
        <v>3350.7483490000009</v>
      </c>
      <c r="BD90">
        <v>4.2938999999999998</v>
      </c>
      <c r="BE90">
        <v>0</v>
      </c>
      <c r="BF90">
        <v>3.7160000000000001E-3</v>
      </c>
      <c r="BG90">
        <v>0</v>
      </c>
      <c r="BH90">
        <v>1.8765E-2</v>
      </c>
      <c r="BI90">
        <v>0.819241</v>
      </c>
      <c r="BJ90">
        <v>0</v>
      </c>
      <c r="BK90">
        <v>1.0227E-2</v>
      </c>
      <c r="BL90">
        <v>0</v>
      </c>
      <c r="BM90">
        <v>1.0227E-2</v>
      </c>
      <c r="BN90">
        <v>0</v>
      </c>
      <c r="BO90">
        <v>2</v>
      </c>
      <c r="BP90">
        <v>1.1000000000000001</v>
      </c>
      <c r="BQ90">
        <v>3.542468</v>
      </c>
      <c r="BR90">
        <v>2.5514760000000001</v>
      </c>
      <c r="BS90">
        <v>1.62</v>
      </c>
      <c r="BT90">
        <v>4.2558600000000002</v>
      </c>
      <c r="BU90">
        <v>2.9693339999999999</v>
      </c>
      <c r="BV90">
        <v>1.341844</v>
      </c>
      <c r="BW90">
        <v>9.33</v>
      </c>
      <c r="BX90">
        <v>4.2581249999999997</v>
      </c>
      <c r="BY90">
        <v>0.25</v>
      </c>
      <c r="BZ90">
        <v>1.9381029999999999</v>
      </c>
      <c r="CA90">
        <v>3.5116909999999999</v>
      </c>
      <c r="CB90">
        <v>0.82</v>
      </c>
      <c r="CC90">
        <v>0.83</v>
      </c>
      <c r="CD90">
        <v>0.42</v>
      </c>
      <c r="CE90">
        <v>0.88</v>
      </c>
      <c r="CF90">
        <v>0.21</v>
      </c>
      <c r="CG90">
        <v>3.78</v>
      </c>
      <c r="CH90">
        <v>2.8832629999999999</v>
      </c>
      <c r="CI90">
        <v>6.05</v>
      </c>
      <c r="CJ90">
        <v>1.94</v>
      </c>
      <c r="CK90">
        <v>1.85</v>
      </c>
      <c r="CL90">
        <v>5.313701</v>
      </c>
      <c r="CM90">
        <v>0.935114</v>
      </c>
      <c r="CN90">
        <v>3.5424669999999998</v>
      </c>
      <c r="CO90">
        <v>3.03</v>
      </c>
      <c r="CP90">
        <v>2.5259830000000001</v>
      </c>
      <c r="CQ90">
        <v>2.7933979999999998</v>
      </c>
      <c r="CR90">
        <v>2.38</v>
      </c>
      <c r="CS90">
        <v>2.3954240000000002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94.318191999999982</v>
      </c>
    </row>
    <row r="91" spans="1:114">
      <c r="A91" t="s">
        <v>133</v>
      </c>
      <c r="B91">
        <v>0</v>
      </c>
      <c r="C91">
        <v>0</v>
      </c>
      <c r="D91">
        <v>37.321136000000003</v>
      </c>
      <c r="E91">
        <v>0</v>
      </c>
      <c r="F91">
        <v>0</v>
      </c>
      <c r="G91">
        <v>70.283947999999995</v>
      </c>
      <c r="H91">
        <v>0</v>
      </c>
      <c r="I91">
        <v>44.997598000000004</v>
      </c>
      <c r="J91">
        <v>43.781447</v>
      </c>
      <c r="K91">
        <v>689.35378200000002</v>
      </c>
      <c r="L91">
        <v>503.90259200000003</v>
      </c>
      <c r="M91">
        <v>94.319981999999996</v>
      </c>
      <c r="N91">
        <v>120.694688</v>
      </c>
      <c r="O91">
        <v>126.520838</v>
      </c>
      <c r="P91">
        <v>144.02676099999999</v>
      </c>
      <c r="Q91">
        <v>22.193777000000001</v>
      </c>
      <c r="R91">
        <v>43.545976000000003</v>
      </c>
      <c r="S91">
        <v>26.963602000000002</v>
      </c>
      <c r="T91">
        <v>1.4276059999999999</v>
      </c>
      <c r="U91">
        <v>348.97500000000002</v>
      </c>
      <c r="V91">
        <v>17.236000000000001</v>
      </c>
      <c r="W91">
        <v>43.704000000000001</v>
      </c>
      <c r="X91">
        <v>147.515625</v>
      </c>
      <c r="Y91">
        <v>0</v>
      </c>
      <c r="Z91">
        <v>19.6614</v>
      </c>
      <c r="AA91">
        <v>42.14808</v>
      </c>
      <c r="AB91">
        <v>43.635160999999997</v>
      </c>
      <c r="AC91">
        <v>31.709733</v>
      </c>
      <c r="AD91">
        <v>39.752510000000001</v>
      </c>
      <c r="AE91">
        <v>53.905351000000003</v>
      </c>
      <c r="AF91">
        <v>18.063253</v>
      </c>
      <c r="AG91">
        <v>44.150584000000002</v>
      </c>
      <c r="AH91">
        <v>151.723648</v>
      </c>
      <c r="AI91">
        <v>3.4724400000000002</v>
      </c>
      <c r="AJ91">
        <v>0</v>
      </c>
      <c r="AK91">
        <v>59.009957999999997</v>
      </c>
      <c r="AL91">
        <v>66.233999999999995</v>
      </c>
      <c r="AM91">
        <v>17.179061000000001</v>
      </c>
      <c r="AN91">
        <v>1.095648</v>
      </c>
      <c r="AO91">
        <v>0</v>
      </c>
      <c r="AP91">
        <v>0.51239999999999997</v>
      </c>
      <c r="AQ91">
        <v>28.615044000000001</v>
      </c>
      <c r="AR91">
        <v>50.783999999999999</v>
      </c>
      <c r="AS91">
        <v>34.775993999999997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94.436179999999965</v>
      </c>
      <c r="BA91">
        <f t="shared" si="4"/>
        <v>3347.6306030000005</v>
      </c>
      <c r="BD91">
        <v>4.2938999999999998</v>
      </c>
      <c r="BE91">
        <v>0</v>
      </c>
      <c r="BF91">
        <v>3.7160000000000001E-3</v>
      </c>
      <c r="BG91">
        <v>0</v>
      </c>
      <c r="BH91">
        <v>1.8765E-2</v>
      </c>
      <c r="BI91">
        <v>0.819241</v>
      </c>
      <c r="BJ91">
        <v>0</v>
      </c>
      <c r="BK91">
        <v>1.0227E-2</v>
      </c>
      <c r="BL91">
        <v>0</v>
      </c>
      <c r="BM91">
        <v>1.0227E-2</v>
      </c>
      <c r="BN91">
        <v>0</v>
      </c>
      <c r="BO91">
        <v>2</v>
      </c>
      <c r="BP91">
        <v>1.1000000000000001</v>
      </c>
      <c r="BQ91">
        <v>3.542468</v>
      </c>
      <c r="BR91">
        <v>2.609464</v>
      </c>
      <c r="BS91">
        <v>1.62</v>
      </c>
      <c r="BT91">
        <v>4.2558600000000002</v>
      </c>
      <c r="BU91">
        <v>2.9693339999999999</v>
      </c>
      <c r="BV91">
        <v>1.341844</v>
      </c>
      <c r="BW91">
        <v>9.33</v>
      </c>
      <c r="BX91">
        <v>4.2581249999999997</v>
      </c>
      <c r="BY91">
        <v>0.25</v>
      </c>
      <c r="BZ91">
        <v>1.9381029999999999</v>
      </c>
      <c r="CA91">
        <v>3.5116909999999999</v>
      </c>
      <c r="CB91">
        <v>0.82</v>
      </c>
      <c r="CC91">
        <v>0.87</v>
      </c>
      <c r="CD91">
        <v>0.44</v>
      </c>
      <c r="CE91">
        <v>0.88</v>
      </c>
      <c r="CF91">
        <v>0.21</v>
      </c>
      <c r="CG91">
        <v>3.78</v>
      </c>
      <c r="CH91">
        <v>2.8832629999999999</v>
      </c>
      <c r="CI91">
        <v>6.05</v>
      </c>
      <c r="CJ91">
        <v>1.94</v>
      </c>
      <c r="CK91">
        <v>1.85</v>
      </c>
      <c r="CL91">
        <v>5.313701</v>
      </c>
      <c r="CM91">
        <v>0.935114</v>
      </c>
      <c r="CN91">
        <v>3.5424669999999998</v>
      </c>
      <c r="CO91">
        <v>3.03</v>
      </c>
      <c r="CP91">
        <v>2.5259830000000001</v>
      </c>
      <c r="CQ91">
        <v>2.7933979999999998</v>
      </c>
      <c r="CR91">
        <v>2.38</v>
      </c>
      <c r="CS91">
        <v>2.3954240000000002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94.436179999999965</v>
      </c>
    </row>
    <row r="92" spans="1:114">
      <c r="A92" t="s">
        <v>134</v>
      </c>
      <c r="B92">
        <v>0</v>
      </c>
      <c r="C92">
        <v>0</v>
      </c>
      <c r="D92">
        <v>37.321136000000003</v>
      </c>
      <c r="E92">
        <v>0</v>
      </c>
      <c r="F92">
        <v>0</v>
      </c>
      <c r="G92">
        <v>70.283947999999995</v>
      </c>
      <c r="H92">
        <v>0</v>
      </c>
      <c r="I92">
        <v>44.997598000000004</v>
      </c>
      <c r="J92">
        <v>43.781447</v>
      </c>
      <c r="K92">
        <v>689.35378200000002</v>
      </c>
      <c r="L92">
        <v>503.90259200000003</v>
      </c>
      <c r="M92">
        <v>94.319981999999996</v>
      </c>
      <c r="N92">
        <v>120.694688</v>
      </c>
      <c r="O92">
        <v>126.520838</v>
      </c>
      <c r="P92">
        <v>144.02676099999999</v>
      </c>
      <c r="Q92">
        <v>22.193777000000001</v>
      </c>
      <c r="R92">
        <v>43.545976000000003</v>
      </c>
      <c r="S92">
        <v>26.963602000000002</v>
      </c>
      <c r="T92">
        <v>1.4276059999999999</v>
      </c>
      <c r="U92">
        <v>348.97500000000002</v>
      </c>
      <c r="V92">
        <v>17.236000000000001</v>
      </c>
      <c r="W92">
        <v>43.704000000000001</v>
      </c>
      <c r="X92">
        <v>147.515625</v>
      </c>
      <c r="Y92">
        <v>0</v>
      </c>
      <c r="Z92">
        <v>19.6614</v>
      </c>
      <c r="AA92">
        <v>42.14808</v>
      </c>
      <c r="AB92">
        <v>43.635160999999997</v>
      </c>
      <c r="AC92">
        <v>31.709733</v>
      </c>
      <c r="AD92">
        <v>39.752510000000001</v>
      </c>
      <c r="AE92">
        <v>53.905351000000003</v>
      </c>
      <c r="AF92">
        <v>18.063253</v>
      </c>
      <c r="AG92">
        <v>44.150584000000002</v>
      </c>
      <c r="AH92">
        <v>151.723648</v>
      </c>
      <c r="AI92">
        <v>3.4724400000000002</v>
      </c>
      <c r="AJ92">
        <v>0</v>
      </c>
      <c r="AK92">
        <v>59.009957999999997</v>
      </c>
      <c r="AL92">
        <v>66.233999999999995</v>
      </c>
      <c r="AM92">
        <v>17.179061000000001</v>
      </c>
      <c r="AN92">
        <v>1.095648</v>
      </c>
      <c r="AO92">
        <v>0</v>
      </c>
      <c r="AP92">
        <v>0.51239999999999997</v>
      </c>
      <c r="AQ92">
        <v>28.615044000000001</v>
      </c>
      <c r="AR92">
        <v>50.783999999999999</v>
      </c>
      <c r="AS92">
        <v>34.775993999999997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94.436179999999965</v>
      </c>
      <c r="BA92">
        <f t="shared" si="4"/>
        <v>3347.6306030000005</v>
      </c>
      <c r="BD92">
        <v>4.2938999999999998</v>
      </c>
      <c r="BE92">
        <v>0</v>
      </c>
      <c r="BF92">
        <v>3.7160000000000001E-3</v>
      </c>
      <c r="BG92">
        <v>0</v>
      </c>
      <c r="BH92">
        <v>1.8765E-2</v>
      </c>
      <c r="BI92">
        <v>0.819241</v>
      </c>
      <c r="BJ92">
        <v>0</v>
      </c>
      <c r="BK92">
        <v>1.0227E-2</v>
      </c>
      <c r="BL92">
        <v>0</v>
      </c>
      <c r="BM92">
        <v>1.0227E-2</v>
      </c>
      <c r="BN92">
        <v>0</v>
      </c>
      <c r="BO92">
        <v>2</v>
      </c>
      <c r="BP92">
        <v>1.1000000000000001</v>
      </c>
      <c r="BQ92">
        <v>3.542468</v>
      </c>
      <c r="BR92">
        <v>2.609464</v>
      </c>
      <c r="BS92">
        <v>1.62</v>
      </c>
      <c r="BT92">
        <v>4.2558600000000002</v>
      </c>
      <c r="BU92">
        <v>2.9693339999999999</v>
      </c>
      <c r="BV92">
        <v>1.341844</v>
      </c>
      <c r="BW92">
        <v>9.33</v>
      </c>
      <c r="BX92">
        <v>4.2581249999999997</v>
      </c>
      <c r="BY92">
        <v>0.25</v>
      </c>
      <c r="BZ92">
        <v>1.9381029999999999</v>
      </c>
      <c r="CA92">
        <v>3.5116909999999999</v>
      </c>
      <c r="CB92">
        <v>0.82</v>
      </c>
      <c r="CC92">
        <v>0.87</v>
      </c>
      <c r="CD92">
        <v>0.44</v>
      </c>
      <c r="CE92">
        <v>0.88</v>
      </c>
      <c r="CF92">
        <v>0.21</v>
      </c>
      <c r="CG92">
        <v>3.78</v>
      </c>
      <c r="CH92">
        <v>2.8832629999999999</v>
      </c>
      <c r="CI92">
        <v>6.05</v>
      </c>
      <c r="CJ92">
        <v>1.94</v>
      </c>
      <c r="CK92">
        <v>1.85</v>
      </c>
      <c r="CL92">
        <v>5.313701</v>
      </c>
      <c r="CM92">
        <v>0.935114</v>
      </c>
      <c r="CN92">
        <v>3.5424669999999998</v>
      </c>
      <c r="CO92">
        <v>3.03</v>
      </c>
      <c r="CP92">
        <v>2.5259830000000001</v>
      </c>
      <c r="CQ92">
        <v>2.7933979999999998</v>
      </c>
      <c r="CR92">
        <v>2.38</v>
      </c>
      <c r="CS92">
        <v>2.3954240000000002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94.436179999999965</v>
      </c>
    </row>
    <row r="93" spans="1:114">
      <c r="A93" t="s">
        <v>135</v>
      </c>
      <c r="B93">
        <v>0</v>
      </c>
      <c r="C93">
        <v>0</v>
      </c>
      <c r="D93">
        <v>37.321136000000003</v>
      </c>
      <c r="E93">
        <v>0</v>
      </c>
      <c r="F93">
        <v>0</v>
      </c>
      <c r="G93">
        <v>70.283947999999995</v>
      </c>
      <c r="H93">
        <v>0</v>
      </c>
      <c r="I93">
        <v>44.997598000000004</v>
      </c>
      <c r="J93">
        <v>43.781447</v>
      </c>
      <c r="K93">
        <v>689.35378200000002</v>
      </c>
      <c r="L93">
        <v>503.90259200000003</v>
      </c>
      <c r="M93">
        <v>94.319981999999996</v>
      </c>
      <c r="N93">
        <v>120.694688</v>
      </c>
      <c r="O93">
        <v>126.520838</v>
      </c>
      <c r="P93">
        <v>144.02676099999999</v>
      </c>
      <c r="Q93">
        <v>22.193777000000001</v>
      </c>
      <c r="R93">
        <v>43.545976000000003</v>
      </c>
      <c r="S93">
        <v>26.963602000000002</v>
      </c>
      <c r="T93">
        <v>1.4276059999999999</v>
      </c>
      <c r="U93">
        <v>348.97500000000002</v>
      </c>
      <c r="V93">
        <v>17.236000000000001</v>
      </c>
      <c r="W93">
        <v>43.704000000000001</v>
      </c>
      <c r="X93">
        <v>147.515625</v>
      </c>
      <c r="Y93">
        <v>0</v>
      </c>
      <c r="Z93">
        <v>19.6614</v>
      </c>
      <c r="AA93">
        <v>42.14808</v>
      </c>
      <c r="AB93">
        <v>43.635160999999997</v>
      </c>
      <c r="AC93">
        <v>31.709733</v>
      </c>
      <c r="AD93">
        <v>39.752510000000001</v>
      </c>
      <c r="AE93">
        <v>53.905351000000003</v>
      </c>
      <c r="AF93">
        <v>18.063253</v>
      </c>
      <c r="AG93">
        <v>44.150584000000002</v>
      </c>
      <c r="AH93">
        <v>151.723648</v>
      </c>
      <c r="AI93">
        <v>3.8891330000000002</v>
      </c>
      <c r="AJ93">
        <v>0</v>
      </c>
      <c r="AK93">
        <v>59.009957999999997</v>
      </c>
      <c r="AL93">
        <v>66.233999999999995</v>
      </c>
      <c r="AM93">
        <v>17.179061000000001</v>
      </c>
      <c r="AN93">
        <v>1.095648</v>
      </c>
      <c r="AO93">
        <v>0</v>
      </c>
      <c r="AP93">
        <v>0.51239999999999997</v>
      </c>
      <c r="AQ93">
        <v>28.615044000000001</v>
      </c>
      <c r="AR93">
        <v>50.783999999999999</v>
      </c>
      <c r="AS93">
        <v>34.775993999999997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94.436179999999965</v>
      </c>
      <c r="BA93">
        <f t="shared" si="4"/>
        <v>3348.0472960000006</v>
      </c>
      <c r="BD93">
        <v>4.2938999999999998</v>
      </c>
      <c r="BE93">
        <v>0</v>
      </c>
      <c r="BF93">
        <v>3.7160000000000001E-3</v>
      </c>
      <c r="BG93">
        <v>0</v>
      </c>
      <c r="BH93">
        <v>1.8765E-2</v>
      </c>
      <c r="BI93">
        <v>0.819241</v>
      </c>
      <c r="BJ93">
        <v>0</v>
      </c>
      <c r="BK93">
        <v>1.0227E-2</v>
      </c>
      <c r="BL93">
        <v>0</v>
      </c>
      <c r="BM93">
        <v>1.0227E-2</v>
      </c>
      <c r="BN93">
        <v>0</v>
      </c>
      <c r="BO93">
        <v>2</v>
      </c>
      <c r="BP93">
        <v>1.1000000000000001</v>
      </c>
      <c r="BQ93">
        <v>3.542468</v>
      </c>
      <c r="BR93">
        <v>2.609464</v>
      </c>
      <c r="BS93">
        <v>1.62</v>
      </c>
      <c r="BT93">
        <v>4.2558600000000002</v>
      </c>
      <c r="BU93">
        <v>2.9693339999999999</v>
      </c>
      <c r="BV93">
        <v>1.341844</v>
      </c>
      <c r="BW93">
        <v>9.33</v>
      </c>
      <c r="BX93">
        <v>4.2581249999999997</v>
      </c>
      <c r="BY93">
        <v>0.25</v>
      </c>
      <c r="BZ93">
        <v>1.9381029999999999</v>
      </c>
      <c r="CA93">
        <v>3.5116909999999999</v>
      </c>
      <c r="CB93">
        <v>0.82</v>
      </c>
      <c r="CC93">
        <v>0.87</v>
      </c>
      <c r="CD93">
        <v>0.44</v>
      </c>
      <c r="CE93">
        <v>0.88</v>
      </c>
      <c r="CF93">
        <v>0.21</v>
      </c>
      <c r="CG93">
        <v>3.78</v>
      </c>
      <c r="CH93">
        <v>2.8832629999999999</v>
      </c>
      <c r="CI93">
        <v>6.05</v>
      </c>
      <c r="CJ93">
        <v>1.94</v>
      </c>
      <c r="CK93">
        <v>1.85</v>
      </c>
      <c r="CL93">
        <v>5.313701</v>
      </c>
      <c r="CM93">
        <v>0.935114</v>
      </c>
      <c r="CN93">
        <v>3.5424669999999998</v>
      </c>
      <c r="CO93">
        <v>3.03</v>
      </c>
      <c r="CP93">
        <v>2.5259830000000001</v>
      </c>
      <c r="CQ93">
        <v>2.7933979999999998</v>
      </c>
      <c r="CR93">
        <v>2.38</v>
      </c>
      <c r="CS93">
        <v>2.3954240000000002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94.436179999999965</v>
      </c>
    </row>
    <row r="94" spans="1:114">
      <c r="A94" t="s">
        <v>136</v>
      </c>
      <c r="B94">
        <v>0</v>
      </c>
      <c r="C94">
        <v>0</v>
      </c>
      <c r="D94">
        <v>37.321136000000003</v>
      </c>
      <c r="E94">
        <v>0</v>
      </c>
      <c r="F94">
        <v>0</v>
      </c>
      <c r="G94">
        <v>70.283947999999995</v>
      </c>
      <c r="H94">
        <v>0</v>
      </c>
      <c r="I94">
        <v>44.997598000000004</v>
      </c>
      <c r="J94">
        <v>43.781447</v>
      </c>
      <c r="K94">
        <v>689.35378200000002</v>
      </c>
      <c r="L94">
        <v>503.90259200000003</v>
      </c>
      <c r="M94">
        <v>94.319981999999996</v>
      </c>
      <c r="N94">
        <v>120.694688</v>
      </c>
      <c r="O94">
        <v>126.520838</v>
      </c>
      <c r="P94">
        <v>144.02676099999999</v>
      </c>
      <c r="Q94">
        <v>22.193777000000001</v>
      </c>
      <c r="R94">
        <v>43.545976000000003</v>
      </c>
      <c r="S94">
        <v>26.963602000000002</v>
      </c>
      <c r="T94">
        <v>1.4276059999999999</v>
      </c>
      <c r="U94">
        <v>348.97500000000002</v>
      </c>
      <c r="V94">
        <v>17.236000000000001</v>
      </c>
      <c r="W94">
        <v>43.704000000000001</v>
      </c>
      <c r="X94">
        <v>147.515625</v>
      </c>
      <c r="Y94">
        <v>0</v>
      </c>
      <c r="Z94">
        <v>19.6614</v>
      </c>
      <c r="AA94">
        <v>42.14808</v>
      </c>
      <c r="AB94">
        <v>43.635160999999997</v>
      </c>
      <c r="AC94">
        <v>31.709733</v>
      </c>
      <c r="AD94">
        <v>39.752510000000001</v>
      </c>
      <c r="AE94">
        <v>53.905351000000003</v>
      </c>
      <c r="AF94">
        <v>18.063253</v>
      </c>
      <c r="AG94">
        <v>44.150584000000002</v>
      </c>
      <c r="AH94">
        <v>151.723648</v>
      </c>
      <c r="AI94">
        <v>3.8891330000000002</v>
      </c>
      <c r="AJ94">
        <v>0</v>
      </c>
      <c r="AK94">
        <v>59.009957999999997</v>
      </c>
      <c r="AL94">
        <v>66.233999999999995</v>
      </c>
      <c r="AM94">
        <v>17.179061000000001</v>
      </c>
      <c r="AN94">
        <v>1.095648</v>
      </c>
      <c r="AO94">
        <v>0</v>
      </c>
      <c r="AP94">
        <v>0.51239999999999997</v>
      </c>
      <c r="AQ94">
        <v>28.615044000000001</v>
      </c>
      <c r="AR94">
        <v>50.783999999999999</v>
      </c>
      <c r="AS94">
        <v>34.775993999999997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94.386179999999982</v>
      </c>
      <c r="BA94">
        <f t="shared" si="4"/>
        <v>3347.9972960000005</v>
      </c>
      <c r="BD94">
        <v>4.2938999999999998</v>
      </c>
      <c r="BE94">
        <v>0</v>
      </c>
      <c r="BF94">
        <v>3.7160000000000001E-3</v>
      </c>
      <c r="BG94">
        <v>0</v>
      </c>
      <c r="BH94">
        <v>1.8765E-2</v>
      </c>
      <c r="BI94">
        <v>0.819241</v>
      </c>
      <c r="BJ94">
        <v>0</v>
      </c>
      <c r="BK94">
        <v>1.0227E-2</v>
      </c>
      <c r="BL94">
        <v>0</v>
      </c>
      <c r="BM94">
        <v>1.0227E-2</v>
      </c>
      <c r="BN94">
        <v>0</v>
      </c>
      <c r="BO94">
        <v>2</v>
      </c>
      <c r="BP94">
        <v>1.1000000000000001</v>
      </c>
      <c r="BQ94">
        <v>3.542468</v>
      </c>
      <c r="BR94">
        <v>2.609464</v>
      </c>
      <c r="BS94">
        <v>1.62</v>
      </c>
      <c r="BT94">
        <v>4.2558600000000002</v>
      </c>
      <c r="BU94">
        <v>2.9693339999999999</v>
      </c>
      <c r="BV94">
        <v>1.341844</v>
      </c>
      <c r="BW94">
        <v>9.33</v>
      </c>
      <c r="BX94">
        <v>4.2581249999999997</v>
      </c>
      <c r="BY94">
        <v>0.25</v>
      </c>
      <c r="BZ94">
        <v>1.9381029999999999</v>
      </c>
      <c r="CA94">
        <v>3.5116909999999999</v>
      </c>
      <c r="CB94">
        <v>0.82</v>
      </c>
      <c r="CC94">
        <v>0.84</v>
      </c>
      <c r="CD94">
        <v>0.42</v>
      </c>
      <c r="CE94">
        <v>0.88</v>
      </c>
      <c r="CF94">
        <v>0.21</v>
      </c>
      <c r="CG94">
        <v>3.78</v>
      </c>
      <c r="CH94">
        <v>2.8832629999999999</v>
      </c>
      <c r="CI94">
        <v>6.05</v>
      </c>
      <c r="CJ94">
        <v>1.94</v>
      </c>
      <c r="CK94">
        <v>1.85</v>
      </c>
      <c r="CL94">
        <v>5.313701</v>
      </c>
      <c r="CM94">
        <v>0.935114</v>
      </c>
      <c r="CN94">
        <v>3.5424669999999998</v>
      </c>
      <c r="CO94">
        <v>3.03</v>
      </c>
      <c r="CP94">
        <v>2.5259830000000001</v>
      </c>
      <c r="CQ94">
        <v>2.7933979999999998</v>
      </c>
      <c r="CR94">
        <v>2.38</v>
      </c>
      <c r="CS94">
        <v>2.3954240000000002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94.386179999999982</v>
      </c>
    </row>
    <row r="95" spans="1:114">
      <c r="A95" t="s">
        <v>137</v>
      </c>
      <c r="B95">
        <v>0</v>
      </c>
      <c r="C95">
        <v>0</v>
      </c>
      <c r="D95">
        <v>37.321136000000003</v>
      </c>
      <c r="E95">
        <v>0</v>
      </c>
      <c r="F95">
        <v>0</v>
      </c>
      <c r="G95">
        <v>70.283947999999995</v>
      </c>
      <c r="H95">
        <v>0</v>
      </c>
      <c r="I95">
        <v>44.997598000000004</v>
      </c>
      <c r="J95">
        <v>43.781447</v>
      </c>
      <c r="K95">
        <v>689.35378200000002</v>
      </c>
      <c r="L95">
        <v>503.90259200000003</v>
      </c>
      <c r="M95">
        <v>94.319981999999996</v>
      </c>
      <c r="N95">
        <v>120.694688</v>
      </c>
      <c r="O95">
        <v>126.520838</v>
      </c>
      <c r="P95">
        <v>144.02676099999999</v>
      </c>
      <c r="Q95">
        <v>22.193777000000001</v>
      </c>
      <c r="R95">
        <v>43.545976000000003</v>
      </c>
      <c r="S95">
        <v>26.963602000000002</v>
      </c>
      <c r="T95">
        <v>1.4276059999999999</v>
      </c>
      <c r="U95">
        <v>348.97500000000002</v>
      </c>
      <c r="V95">
        <v>17.236000000000001</v>
      </c>
      <c r="W95">
        <v>43.704000000000001</v>
      </c>
      <c r="X95">
        <v>147.515625</v>
      </c>
      <c r="Y95">
        <v>0</v>
      </c>
      <c r="Z95">
        <v>19.6614</v>
      </c>
      <c r="AA95">
        <v>42.14808</v>
      </c>
      <c r="AB95">
        <v>43.635160999999997</v>
      </c>
      <c r="AC95">
        <v>31.709733</v>
      </c>
      <c r="AD95">
        <v>29.745407</v>
      </c>
      <c r="AE95">
        <v>53.905351000000003</v>
      </c>
      <c r="AF95">
        <v>9.244135</v>
      </c>
      <c r="AG95">
        <v>44.150584000000002</v>
      </c>
      <c r="AH95">
        <v>151.723648</v>
      </c>
      <c r="AI95">
        <v>3.8891330000000002</v>
      </c>
      <c r="AJ95">
        <v>0</v>
      </c>
      <c r="AK95">
        <v>59.009957999999997</v>
      </c>
      <c r="AL95">
        <v>53.451999999999998</v>
      </c>
      <c r="AM95">
        <v>17.179061000000001</v>
      </c>
      <c r="AN95">
        <v>1.095648</v>
      </c>
      <c r="AO95">
        <v>0</v>
      </c>
      <c r="AP95">
        <v>0.51239999999999997</v>
      </c>
      <c r="AQ95">
        <v>27.555228</v>
      </c>
      <c r="AR95">
        <v>50.783999999999999</v>
      </c>
      <c r="AS95">
        <v>34.775993999999997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94.328191999999987</v>
      </c>
      <c r="BA95">
        <f t="shared" si="4"/>
        <v>3315.2712710000005</v>
      </c>
      <c r="BD95">
        <v>4.2938999999999998</v>
      </c>
      <c r="BE95">
        <v>0</v>
      </c>
      <c r="BF95">
        <v>3.7160000000000001E-3</v>
      </c>
      <c r="BG95">
        <v>0</v>
      </c>
      <c r="BH95">
        <v>1.8765E-2</v>
      </c>
      <c r="BI95">
        <v>0.819241</v>
      </c>
      <c r="BJ95">
        <v>0</v>
      </c>
      <c r="BK95">
        <v>1.0227E-2</v>
      </c>
      <c r="BL95">
        <v>0</v>
      </c>
      <c r="BM95">
        <v>1.0227E-2</v>
      </c>
      <c r="BN95">
        <v>0</v>
      </c>
      <c r="BO95">
        <v>2</v>
      </c>
      <c r="BP95">
        <v>1.1000000000000001</v>
      </c>
      <c r="BQ95">
        <v>3.542468</v>
      </c>
      <c r="BR95">
        <v>2.5514760000000001</v>
      </c>
      <c r="BS95">
        <v>1.62</v>
      </c>
      <c r="BT95">
        <v>4.2558600000000002</v>
      </c>
      <c r="BU95">
        <v>2.9693339999999999</v>
      </c>
      <c r="BV95">
        <v>1.341844</v>
      </c>
      <c r="BW95">
        <v>9.33</v>
      </c>
      <c r="BX95">
        <v>4.2581249999999997</v>
      </c>
      <c r="BY95">
        <v>0.25</v>
      </c>
      <c r="BZ95">
        <v>1.9381029999999999</v>
      </c>
      <c r="CA95">
        <v>3.5116909999999999</v>
      </c>
      <c r="CB95">
        <v>0.82</v>
      </c>
      <c r="CC95">
        <v>0.84</v>
      </c>
      <c r="CD95">
        <v>0.42</v>
      </c>
      <c r="CE95">
        <v>0.88</v>
      </c>
      <c r="CF95">
        <v>0.21</v>
      </c>
      <c r="CG95">
        <v>3.78</v>
      </c>
      <c r="CH95">
        <v>2.8832629999999999</v>
      </c>
      <c r="CI95">
        <v>6.05</v>
      </c>
      <c r="CJ95">
        <v>1.94</v>
      </c>
      <c r="CK95">
        <v>1.85</v>
      </c>
      <c r="CL95">
        <v>5.313701</v>
      </c>
      <c r="CM95">
        <v>0.935114</v>
      </c>
      <c r="CN95">
        <v>3.5424669999999998</v>
      </c>
      <c r="CO95">
        <v>3.03</v>
      </c>
      <c r="CP95">
        <v>2.5259830000000001</v>
      </c>
      <c r="CQ95">
        <v>2.7933979999999998</v>
      </c>
      <c r="CR95">
        <v>2.38</v>
      </c>
      <c r="CS95">
        <v>2.3954240000000002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94.328191999999987</v>
      </c>
    </row>
    <row r="96" spans="1:114">
      <c r="A96" t="s">
        <v>138</v>
      </c>
      <c r="B96">
        <v>0</v>
      </c>
      <c r="C96">
        <v>0</v>
      </c>
      <c r="D96">
        <v>37.321136000000003</v>
      </c>
      <c r="E96">
        <v>0</v>
      </c>
      <c r="F96">
        <v>0</v>
      </c>
      <c r="G96">
        <v>70.283947999999995</v>
      </c>
      <c r="H96">
        <v>0</v>
      </c>
      <c r="I96">
        <v>44.997598000000004</v>
      </c>
      <c r="J96">
        <v>43.781447</v>
      </c>
      <c r="K96">
        <v>689.35378200000002</v>
      </c>
      <c r="L96">
        <v>503.90259200000003</v>
      </c>
      <c r="M96">
        <v>94.319981999999996</v>
      </c>
      <c r="N96">
        <v>120.694688</v>
      </c>
      <c r="O96">
        <v>126.520838</v>
      </c>
      <c r="P96">
        <v>144.02676099999999</v>
      </c>
      <c r="Q96">
        <v>22.193777000000001</v>
      </c>
      <c r="R96">
        <v>43.545976000000003</v>
      </c>
      <c r="S96">
        <v>26.963602000000002</v>
      </c>
      <c r="T96">
        <v>1.4276059999999999</v>
      </c>
      <c r="U96">
        <v>348.97500000000002</v>
      </c>
      <c r="V96">
        <v>17.236000000000001</v>
      </c>
      <c r="W96">
        <v>43.704000000000001</v>
      </c>
      <c r="X96">
        <v>147.515625</v>
      </c>
      <c r="Y96">
        <v>0</v>
      </c>
      <c r="Z96">
        <v>19.6614</v>
      </c>
      <c r="AA96">
        <v>42.14808</v>
      </c>
      <c r="AB96">
        <v>43.635160999999997</v>
      </c>
      <c r="AC96">
        <v>31.709733</v>
      </c>
      <c r="AD96">
        <v>29.745407</v>
      </c>
      <c r="AE96">
        <v>53.905351000000003</v>
      </c>
      <c r="AF96">
        <v>9.0316259999999993</v>
      </c>
      <c r="AG96">
        <v>44.150584000000002</v>
      </c>
      <c r="AH96">
        <v>126.436373</v>
      </c>
      <c r="AI96">
        <v>3.8891330000000002</v>
      </c>
      <c r="AJ96">
        <v>0</v>
      </c>
      <c r="AK96">
        <v>59.009957999999997</v>
      </c>
      <c r="AL96">
        <v>53.451999999999998</v>
      </c>
      <c r="AM96">
        <v>17.179061000000001</v>
      </c>
      <c r="AN96">
        <v>1.095648</v>
      </c>
      <c r="AO96">
        <v>0</v>
      </c>
      <c r="AP96">
        <v>0.51239999999999997</v>
      </c>
      <c r="AQ96">
        <v>27.555228</v>
      </c>
      <c r="AR96">
        <v>50.783999999999999</v>
      </c>
      <c r="AS96">
        <v>34.775993999999997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93.882981999999984</v>
      </c>
      <c r="BA96">
        <f t="shared" si="4"/>
        <v>3289.326277000001</v>
      </c>
      <c r="BD96">
        <v>4.2938999999999998</v>
      </c>
      <c r="BE96">
        <v>0</v>
      </c>
      <c r="BF96">
        <v>3.7160000000000001E-3</v>
      </c>
      <c r="BG96">
        <v>0</v>
      </c>
      <c r="BH96">
        <v>1.8765E-2</v>
      </c>
      <c r="BI96">
        <v>0.819241</v>
      </c>
      <c r="BJ96">
        <v>0</v>
      </c>
      <c r="BK96">
        <v>1.0227E-2</v>
      </c>
      <c r="BL96">
        <v>0</v>
      </c>
      <c r="BM96">
        <v>1.0227E-2</v>
      </c>
      <c r="BN96">
        <v>0</v>
      </c>
      <c r="BO96">
        <v>2</v>
      </c>
      <c r="BP96">
        <v>1.1000000000000001</v>
      </c>
      <c r="BQ96">
        <v>3.542468</v>
      </c>
      <c r="BR96">
        <v>2.5514760000000001</v>
      </c>
      <c r="BS96">
        <v>1.62</v>
      </c>
      <c r="BT96">
        <v>4.2558600000000002</v>
      </c>
      <c r="BU96">
        <v>2.9693339999999999</v>
      </c>
      <c r="BV96">
        <v>1.341844</v>
      </c>
      <c r="BW96">
        <v>9.33</v>
      </c>
      <c r="BX96">
        <v>4.2581249999999997</v>
      </c>
      <c r="BY96">
        <v>0.25</v>
      </c>
      <c r="BZ96">
        <v>1.9381029999999999</v>
      </c>
      <c r="CA96">
        <v>3.5116909999999999</v>
      </c>
      <c r="CB96">
        <v>0.82</v>
      </c>
      <c r="CC96">
        <v>0.84</v>
      </c>
      <c r="CD96">
        <v>0.42</v>
      </c>
      <c r="CE96">
        <v>0.88</v>
      </c>
      <c r="CF96">
        <v>0.21</v>
      </c>
      <c r="CG96">
        <v>3.78</v>
      </c>
      <c r="CH96">
        <v>2.438053</v>
      </c>
      <c r="CI96">
        <v>6.05</v>
      </c>
      <c r="CJ96">
        <v>1.94</v>
      </c>
      <c r="CK96">
        <v>1.85</v>
      </c>
      <c r="CL96">
        <v>5.313701</v>
      </c>
      <c r="CM96">
        <v>0.935114</v>
      </c>
      <c r="CN96">
        <v>3.5424669999999998</v>
      </c>
      <c r="CO96">
        <v>3.03</v>
      </c>
      <c r="CP96">
        <v>2.5259830000000001</v>
      </c>
      <c r="CQ96">
        <v>2.7933979999999998</v>
      </c>
      <c r="CR96">
        <v>2.38</v>
      </c>
      <c r="CS96">
        <v>2.3954240000000002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93.882981999999984</v>
      </c>
    </row>
    <row r="97" spans="1:114">
      <c r="A97" t="s">
        <v>139</v>
      </c>
      <c r="B97">
        <v>0</v>
      </c>
      <c r="C97">
        <v>0</v>
      </c>
      <c r="D97">
        <v>37.321136000000003</v>
      </c>
      <c r="E97">
        <v>0</v>
      </c>
      <c r="F97">
        <v>0</v>
      </c>
      <c r="G97">
        <v>70.283947999999995</v>
      </c>
      <c r="H97">
        <v>0</v>
      </c>
      <c r="I97">
        <v>44.997598000000004</v>
      </c>
      <c r="J97">
        <v>43.781447</v>
      </c>
      <c r="K97">
        <v>689.35378200000002</v>
      </c>
      <c r="L97">
        <v>503.90259200000003</v>
      </c>
      <c r="M97">
        <v>94.319981999999996</v>
      </c>
      <c r="N97">
        <v>120.694688</v>
      </c>
      <c r="O97">
        <v>126.520838</v>
      </c>
      <c r="P97">
        <v>144.02676099999999</v>
      </c>
      <c r="Q97">
        <v>22.193777000000001</v>
      </c>
      <c r="R97">
        <v>43.545976000000003</v>
      </c>
      <c r="S97">
        <v>26.963602000000002</v>
      </c>
      <c r="T97">
        <v>1.4276059999999999</v>
      </c>
      <c r="U97">
        <v>354.6</v>
      </c>
      <c r="V97">
        <v>17.236000000000001</v>
      </c>
      <c r="W97">
        <v>43.704000000000001</v>
      </c>
      <c r="X97">
        <v>147.515625</v>
      </c>
      <c r="Y97">
        <v>0</v>
      </c>
      <c r="Z97">
        <v>19.6614</v>
      </c>
      <c r="AA97">
        <v>42.14808</v>
      </c>
      <c r="AB97">
        <v>43.635160999999997</v>
      </c>
      <c r="AC97">
        <v>31.709733</v>
      </c>
      <c r="AD97">
        <v>29.745407</v>
      </c>
      <c r="AE97">
        <v>53.905351000000003</v>
      </c>
      <c r="AF97">
        <v>9.0316259999999993</v>
      </c>
      <c r="AG97">
        <v>44.150584000000002</v>
      </c>
      <c r="AH97">
        <v>126.436373</v>
      </c>
      <c r="AI97">
        <v>3.8891330000000002</v>
      </c>
      <c r="AJ97">
        <v>0</v>
      </c>
      <c r="AK97">
        <v>59.009957999999997</v>
      </c>
      <c r="AL97">
        <v>53.451999999999998</v>
      </c>
      <c r="AM97">
        <v>17.179061000000001</v>
      </c>
      <c r="AN97">
        <v>1.095648</v>
      </c>
      <c r="AO97">
        <v>0</v>
      </c>
      <c r="AP97">
        <v>0.51239999999999997</v>
      </c>
      <c r="AQ97">
        <v>27.555228</v>
      </c>
      <c r="AR97">
        <v>50.783999999999999</v>
      </c>
      <c r="AS97">
        <v>34.775993999999997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93.892981999999989</v>
      </c>
      <c r="BA97">
        <f t="shared" si="4"/>
        <v>3294.9612770000008</v>
      </c>
      <c r="BD97">
        <v>4.2938999999999998</v>
      </c>
      <c r="BE97">
        <v>0</v>
      </c>
      <c r="BF97">
        <v>3.7160000000000001E-3</v>
      </c>
      <c r="BG97">
        <v>0</v>
      </c>
      <c r="BH97">
        <v>1.8765E-2</v>
      </c>
      <c r="BI97">
        <v>0.819241</v>
      </c>
      <c r="BJ97">
        <v>0</v>
      </c>
      <c r="BK97">
        <v>1.0227E-2</v>
      </c>
      <c r="BL97">
        <v>0</v>
      </c>
      <c r="BM97">
        <v>1.0227E-2</v>
      </c>
      <c r="BN97">
        <v>0</v>
      </c>
      <c r="BO97">
        <v>2</v>
      </c>
      <c r="BP97">
        <v>1.1000000000000001</v>
      </c>
      <c r="BQ97">
        <v>3.542468</v>
      </c>
      <c r="BR97">
        <v>2.5514760000000001</v>
      </c>
      <c r="BS97">
        <v>1.62</v>
      </c>
      <c r="BT97">
        <v>4.2558600000000002</v>
      </c>
      <c r="BU97">
        <v>2.9693339999999999</v>
      </c>
      <c r="BV97">
        <v>1.341844</v>
      </c>
      <c r="BW97">
        <v>9.33</v>
      </c>
      <c r="BX97">
        <v>4.2581249999999997</v>
      </c>
      <c r="BY97">
        <v>0.25</v>
      </c>
      <c r="BZ97">
        <v>1.9381029999999999</v>
      </c>
      <c r="CA97">
        <v>3.5116909999999999</v>
      </c>
      <c r="CB97">
        <v>0.82</v>
      </c>
      <c r="CC97">
        <v>0.84</v>
      </c>
      <c r="CD97">
        <v>0.42</v>
      </c>
      <c r="CE97">
        <v>0.88</v>
      </c>
      <c r="CF97">
        <v>0.22</v>
      </c>
      <c r="CG97">
        <v>3.78</v>
      </c>
      <c r="CH97">
        <v>2.438053</v>
      </c>
      <c r="CI97">
        <v>6.05</v>
      </c>
      <c r="CJ97">
        <v>1.94</v>
      </c>
      <c r="CK97">
        <v>1.85</v>
      </c>
      <c r="CL97">
        <v>5.313701</v>
      </c>
      <c r="CM97">
        <v>0.935114</v>
      </c>
      <c r="CN97">
        <v>3.5424669999999998</v>
      </c>
      <c r="CO97">
        <v>3.03</v>
      </c>
      <c r="CP97">
        <v>2.5259830000000001</v>
      </c>
      <c r="CQ97">
        <v>2.7933979999999998</v>
      </c>
      <c r="CR97">
        <v>2.38</v>
      </c>
      <c r="CS97">
        <v>2.3954240000000002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93.892981999999989</v>
      </c>
    </row>
    <row r="98" spans="1:114">
      <c r="A98" t="s">
        <v>140</v>
      </c>
      <c r="B98">
        <v>0</v>
      </c>
      <c r="C98">
        <v>0</v>
      </c>
      <c r="D98">
        <v>37.321136000000003</v>
      </c>
      <c r="E98">
        <v>0</v>
      </c>
      <c r="F98">
        <v>0</v>
      </c>
      <c r="G98">
        <v>70.283947999999995</v>
      </c>
      <c r="H98">
        <v>0</v>
      </c>
      <c r="I98">
        <v>44.997598000000004</v>
      </c>
      <c r="J98">
        <v>43.781447</v>
      </c>
      <c r="K98">
        <v>689.35378200000002</v>
      </c>
      <c r="L98">
        <v>503.90259200000003</v>
      </c>
      <c r="M98">
        <v>94.319981999999996</v>
      </c>
      <c r="N98">
        <v>120.694688</v>
      </c>
      <c r="O98">
        <v>126.520838</v>
      </c>
      <c r="P98">
        <v>144.02676099999999</v>
      </c>
      <c r="Q98">
        <v>22.193777000000001</v>
      </c>
      <c r="R98">
        <v>43.545976000000003</v>
      </c>
      <c r="S98">
        <v>26.963602000000002</v>
      </c>
      <c r="T98">
        <v>1.4276059999999999</v>
      </c>
      <c r="U98">
        <v>360.22500000000002</v>
      </c>
      <c r="V98">
        <v>17.236000000000001</v>
      </c>
      <c r="W98">
        <v>43.704000000000001</v>
      </c>
      <c r="X98">
        <v>147.515625</v>
      </c>
      <c r="Y98">
        <v>0</v>
      </c>
      <c r="Z98">
        <v>19.6614</v>
      </c>
      <c r="AA98">
        <v>42.14808</v>
      </c>
      <c r="AB98">
        <v>43.635160999999997</v>
      </c>
      <c r="AC98">
        <v>31.709733</v>
      </c>
      <c r="AD98">
        <v>19.830272000000001</v>
      </c>
      <c r="AE98">
        <v>53.905351000000003</v>
      </c>
      <c r="AF98">
        <v>9.0316259999999993</v>
      </c>
      <c r="AG98">
        <v>44.150584000000002</v>
      </c>
      <c r="AH98">
        <v>100.2277</v>
      </c>
      <c r="AI98">
        <v>3.8891330000000002</v>
      </c>
      <c r="AJ98">
        <v>0</v>
      </c>
      <c r="AK98">
        <v>59.009957999999997</v>
      </c>
      <c r="AL98">
        <v>53.451999999999998</v>
      </c>
      <c r="AM98">
        <v>17.179061000000001</v>
      </c>
      <c r="AN98">
        <v>1.095648</v>
      </c>
      <c r="AO98">
        <v>0</v>
      </c>
      <c r="AP98">
        <v>0.51239999999999997</v>
      </c>
      <c r="AQ98">
        <v>27.555228</v>
      </c>
      <c r="AR98">
        <v>50.783999999999999</v>
      </c>
      <c r="AS98">
        <v>34.775993999999997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93.384170999999981</v>
      </c>
      <c r="BA98">
        <f t="shared" si="4"/>
        <v>3263.9536580000008</v>
      </c>
      <c r="BD98">
        <v>4.2938999999999998</v>
      </c>
      <c r="BE98">
        <v>0</v>
      </c>
      <c r="BF98">
        <v>3.7160000000000001E-3</v>
      </c>
      <c r="BG98">
        <v>0</v>
      </c>
      <c r="BH98">
        <v>1.8765E-2</v>
      </c>
      <c r="BI98">
        <v>0.819241</v>
      </c>
      <c r="BJ98">
        <v>0</v>
      </c>
      <c r="BK98">
        <v>1.0227E-2</v>
      </c>
      <c r="BL98">
        <v>0</v>
      </c>
      <c r="BM98">
        <v>1.0227E-2</v>
      </c>
      <c r="BN98">
        <v>0</v>
      </c>
      <c r="BO98">
        <v>2</v>
      </c>
      <c r="BP98">
        <v>1.1000000000000001</v>
      </c>
      <c r="BQ98">
        <v>3.542468</v>
      </c>
      <c r="BR98">
        <v>2.5514760000000001</v>
      </c>
      <c r="BS98">
        <v>1.62</v>
      </c>
      <c r="BT98">
        <v>4.2558600000000002</v>
      </c>
      <c r="BU98">
        <v>2.9693339999999999</v>
      </c>
      <c r="BV98">
        <v>1.341844</v>
      </c>
      <c r="BW98">
        <v>9.33</v>
      </c>
      <c r="BX98">
        <v>4.2581249999999997</v>
      </c>
      <c r="BY98">
        <v>0.25</v>
      </c>
      <c r="BZ98">
        <v>1.9381029999999999</v>
      </c>
      <c r="CA98">
        <v>3.5116909999999999</v>
      </c>
      <c r="CB98">
        <v>0.82</v>
      </c>
      <c r="CC98">
        <v>0.84</v>
      </c>
      <c r="CD98">
        <v>0.42</v>
      </c>
      <c r="CE98">
        <v>0.88</v>
      </c>
      <c r="CF98">
        <v>0.22</v>
      </c>
      <c r="CG98">
        <v>3.78</v>
      </c>
      <c r="CH98">
        <v>1.9292419999999999</v>
      </c>
      <c r="CI98">
        <v>6.05</v>
      </c>
      <c r="CJ98">
        <v>1.94</v>
      </c>
      <c r="CK98">
        <v>1.85</v>
      </c>
      <c r="CL98">
        <v>5.313701</v>
      </c>
      <c r="CM98">
        <v>0.935114</v>
      </c>
      <c r="CN98">
        <v>3.5424669999999998</v>
      </c>
      <c r="CO98">
        <v>3.03</v>
      </c>
      <c r="CP98">
        <v>2.5259830000000001</v>
      </c>
      <c r="CQ98">
        <v>2.7933979999999998</v>
      </c>
      <c r="CR98">
        <v>2.38</v>
      </c>
      <c r="CS98">
        <v>2.3954240000000002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93.384170999999981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0.89570726400000045</v>
      </c>
      <c r="E99">
        <f t="shared" si="6"/>
        <v>0</v>
      </c>
      <c r="F99">
        <f t="shared" si="6"/>
        <v>0</v>
      </c>
      <c r="G99">
        <f t="shared" si="6"/>
        <v>1.6868147520000007</v>
      </c>
      <c r="H99">
        <f t="shared" si="6"/>
        <v>0</v>
      </c>
      <c r="I99">
        <f t="shared" si="6"/>
        <v>0.9093771327499991</v>
      </c>
      <c r="J99">
        <f t="shared" si="6"/>
        <v>1.3134434100000001</v>
      </c>
      <c r="K99">
        <f t="shared" si="6"/>
        <v>16.544490767999971</v>
      </c>
      <c r="L99">
        <f t="shared" si="6"/>
        <v>12.09366220799998</v>
      </c>
      <c r="M99">
        <f t="shared" si="6"/>
        <v>2.226771756000002</v>
      </c>
      <c r="N99">
        <f t="shared" si="6"/>
        <v>2.8966725119999936</v>
      </c>
      <c r="O99">
        <f t="shared" si="6"/>
        <v>3.036500112000005</v>
      </c>
      <c r="P99">
        <f t="shared" si="6"/>
        <v>3.456642263999993</v>
      </c>
      <c r="Q99">
        <f t="shared" si="6"/>
        <v>0.52042432849999931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8.3796187499999846</v>
      </c>
      <c r="V99">
        <f t="shared" si="6"/>
        <v>0.42666050000000072</v>
      </c>
      <c r="W99">
        <f t="shared" si="6"/>
        <v>1.0615337400000013</v>
      </c>
      <c r="X99">
        <f t="shared" si="6"/>
        <v>3.540375</v>
      </c>
      <c r="Y99">
        <f t="shared" si="6"/>
        <v>0</v>
      </c>
      <c r="Z99">
        <f t="shared" si="6"/>
        <v>0.4275160999999999</v>
      </c>
      <c r="AA99">
        <f t="shared" si="6"/>
        <v>0.59248182999999977</v>
      </c>
      <c r="AB99">
        <f t="shared" si="6"/>
        <v>1.0472438640000015</v>
      </c>
      <c r="AC99">
        <f t="shared" si="6"/>
        <v>0.76103359200000054</v>
      </c>
      <c r="AD99">
        <f t="shared" si="6"/>
        <v>0.35483396624999997</v>
      </c>
      <c r="AE99">
        <f t="shared" si="6"/>
        <v>1.2968943075000008</v>
      </c>
      <c r="AF99">
        <f t="shared" si="6"/>
        <v>0.18073879400000006</v>
      </c>
      <c r="AG99">
        <f t="shared" si="6"/>
        <v>0.87474819550000027</v>
      </c>
      <c r="AH99">
        <f t="shared" si="6"/>
        <v>1.7097064220000013</v>
      </c>
      <c r="AI99">
        <f t="shared" si="6"/>
        <v>0.25845374150000011</v>
      </c>
      <c r="AJ99">
        <f t="shared" si="6"/>
        <v>0</v>
      </c>
      <c r="AK99">
        <f t="shared" si="6"/>
        <v>1.4162389919999989</v>
      </c>
      <c r="AL99">
        <f t="shared" si="6"/>
        <v>1.6534097999999999</v>
      </c>
      <c r="AM99">
        <f t="shared" si="6"/>
        <v>0.41229746400000072</v>
      </c>
      <c r="AN99">
        <f t="shared" si="6"/>
        <v>2.6295551999999955E-2</v>
      </c>
      <c r="AO99">
        <f t="shared" si="6"/>
        <v>0</v>
      </c>
      <c r="AP99">
        <f t="shared" si="6"/>
        <v>4.778130000000004E-2</v>
      </c>
      <c r="AQ99">
        <f t="shared" si="6"/>
        <v>0.2984266499999999</v>
      </c>
      <c r="AR99">
        <f t="shared" si="6"/>
        <v>1.2254400000000003</v>
      </c>
      <c r="AS99">
        <f t="shared" si="6"/>
        <v>0.84149136400000135</v>
      </c>
      <c r="AT99">
        <f t="shared" si="6"/>
        <v>0.47729570000000004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2.1548613909999976</v>
      </c>
      <c r="BA99">
        <f>SUM(B99:AZ99)</f>
        <v>76.772375938999971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6.688799999999996E-5</v>
      </c>
      <c r="BG99">
        <f t="shared" si="7"/>
        <v>0</v>
      </c>
      <c r="BH99">
        <f t="shared" si="7"/>
        <v>4.7954349999999949E-4</v>
      </c>
      <c r="BI99">
        <f t="shared" si="7"/>
        <v>1.9661784000000012E-2</v>
      </c>
      <c r="BJ99">
        <f t="shared" ref="BJ99:CW99" si="8">SUM(BJ3:BJ98)/4000</f>
        <v>0</v>
      </c>
      <c r="BK99">
        <f t="shared" si="8"/>
        <v>1.7985750000000021E-4</v>
      </c>
      <c r="BL99">
        <f t="shared" si="8"/>
        <v>0</v>
      </c>
      <c r="BM99">
        <f t="shared" si="8"/>
        <v>2.9874750000000047E-4</v>
      </c>
      <c r="BN99">
        <f t="shared" si="8"/>
        <v>0</v>
      </c>
      <c r="BO99">
        <f t="shared" si="8"/>
        <v>4.8000000000000001E-2</v>
      </c>
      <c r="BP99">
        <f t="shared" si="8"/>
        <v>2.6399999999999958E-2</v>
      </c>
      <c r="BQ99">
        <f t="shared" si="8"/>
        <v>8.5019232000000028E-2</v>
      </c>
      <c r="BR99">
        <f t="shared" si="8"/>
        <v>6.1409388000000044E-2</v>
      </c>
      <c r="BS99">
        <f t="shared" si="8"/>
        <v>3.8880000000000053E-2</v>
      </c>
      <c r="BT99">
        <f t="shared" si="8"/>
        <v>3.2241363499999995E-2</v>
      </c>
      <c r="BU99">
        <f t="shared" si="8"/>
        <v>7.0940037000000067E-2</v>
      </c>
      <c r="BV99">
        <f t="shared" si="8"/>
        <v>3.2204255999999952E-2</v>
      </c>
      <c r="BW99">
        <f t="shared" si="8"/>
        <v>0.22392000000000037</v>
      </c>
      <c r="BX99">
        <f t="shared" si="8"/>
        <v>0.10219500000000013</v>
      </c>
      <c r="BY99">
        <f t="shared" si="8"/>
        <v>6.0000000000000001E-3</v>
      </c>
      <c r="BZ99">
        <f t="shared" si="8"/>
        <v>4.6514472000000064E-2</v>
      </c>
      <c r="CA99">
        <f t="shared" si="8"/>
        <v>8.4280584000000019E-2</v>
      </c>
      <c r="CB99">
        <f t="shared" si="8"/>
        <v>1.9679999999999975E-2</v>
      </c>
      <c r="CC99">
        <f t="shared" si="8"/>
        <v>2.1022500000000024E-2</v>
      </c>
      <c r="CD99">
        <f t="shared" si="8"/>
        <v>1.0415000000000013E-2</v>
      </c>
      <c r="CE99">
        <f t="shared" si="8"/>
        <v>2.1119999999999993E-2</v>
      </c>
      <c r="CF99">
        <f t="shared" si="8"/>
        <v>5.1175000000000092E-3</v>
      </c>
      <c r="CG99">
        <f t="shared" si="8"/>
        <v>8.6939999999999962E-2</v>
      </c>
      <c r="CH99">
        <f t="shared" si="8"/>
        <v>3.2818310999999982E-2</v>
      </c>
      <c r="CI99">
        <f t="shared" si="8"/>
        <v>0.14520000000000005</v>
      </c>
      <c r="CJ99">
        <f t="shared" si="8"/>
        <v>4.6559999999999963E-2</v>
      </c>
      <c r="CK99">
        <f t="shared" si="8"/>
        <v>4.4399999999999919E-2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8.5019207999999832E-2</v>
      </c>
      <c r="CO99">
        <f t="shared" si="8"/>
        <v>7.2719999999999937E-2</v>
      </c>
      <c r="CP99">
        <f t="shared" si="8"/>
        <v>6.0623591999999935E-2</v>
      </c>
      <c r="CQ99">
        <f t="shared" si="8"/>
        <v>6.7041551999999949E-2</v>
      </c>
      <c r="CR99">
        <f t="shared" si="8"/>
        <v>5.7119999999999928E-2</v>
      </c>
      <c r="CS99">
        <f t="shared" si="8"/>
        <v>5.7414655000000002E-2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2.1548613909999976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O75" activePane="bottomRight" state="frozen"/>
      <selection sqref="A1:D35"/>
      <selection pane="topRight" sqref="A1:D35"/>
      <selection pane="bottomLeft" sqref="A1:D35"/>
      <selection pane="bottomRight" activeCell="CT3" sqref="CT3:CW98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6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6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689.34990000000005</v>
      </c>
      <c r="L3">
        <v>501.47239999999999</v>
      </c>
      <c r="M3">
        <v>94.319981999999996</v>
      </c>
      <c r="N3">
        <v>120.69</v>
      </c>
      <c r="O3">
        <v>126.52</v>
      </c>
      <c r="P3">
        <v>144.02676099999999</v>
      </c>
      <c r="Q3">
        <v>20.904657</v>
      </c>
      <c r="R3">
        <v>43.545976000000003</v>
      </c>
      <c r="S3">
        <v>26.96</v>
      </c>
      <c r="T3">
        <v>1.4276059999999999</v>
      </c>
      <c r="U3">
        <v>348.97500000000002</v>
      </c>
      <c r="V3">
        <v>18.07</v>
      </c>
      <c r="W3">
        <v>43.119219000000001</v>
      </c>
      <c r="X3">
        <v>147.515625</v>
      </c>
      <c r="Y3">
        <v>0</v>
      </c>
      <c r="Z3">
        <v>19.6614</v>
      </c>
      <c r="AA3">
        <v>42.14808</v>
      </c>
      <c r="AB3">
        <v>43.635160999999997</v>
      </c>
      <c r="AC3">
        <v>31.709733</v>
      </c>
      <c r="AD3">
        <v>9.9151349999999994</v>
      </c>
      <c r="AE3">
        <v>53.905351000000003</v>
      </c>
      <c r="AF3">
        <v>18.063253</v>
      </c>
      <c r="AG3">
        <v>21.485043000000001</v>
      </c>
      <c r="AH3">
        <v>50.574550000000002</v>
      </c>
      <c r="AI3">
        <v>0</v>
      </c>
      <c r="AJ3">
        <v>0</v>
      </c>
      <c r="AK3">
        <v>59.009957999999997</v>
      </c>
      <c r="AL3">
        <v>53.451999999999998</v>
      </c>
      <c r="AM3">
        <v>17.179061000000001</v>
      </c>
      <c r="AN3">
        <v>1.095648</v>
      </c>
      <c r="AO3">
        <v>0</v>
      </c>
      <c r="AP3">
        <v>0</v>
      </c>
      <c r="AQ3">
        <v>27.555228</v>
      </c>
      <c r="AR3">
        <v>50.783999999999999</v>
      </c>
      <c r="AS3">
        <v>35.652698999999998</v>
      </c>
      <c r="AT3">
        <v>14.999998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81.683857000000003</v>
      </c>
      <c r="BA3">
        <f>SUM(B3:AZ3)</f>
        <v>2959.4072810000011</v>
      </c>
      <c r="BB3">
        <v>0</v>
      </c>
      <c r="BD3">
        <v>6.05</v>
      </c>
      <c r="BE3">
        <v>1.94</v>
      </c>
      <c r="BF3">
        <v>3.03</v>
      </c>
      <c r="BG3">
        <v>1.85</v>
      </c>
      <c r="BH3">
        <v>9.33</v>
      </c>
      <c r="BI3">
        <v>0.84</v>
      </c>
      <c r="BJ3">
        <v>0.42</v>
      </c>
      <c r="BK3">
        <v>0.82</v>
      </c>
      <c r="BL3">
        <v>0.88</v>
      </c>
      <c r="BM3">
        <v>0.21</v>
      </c>
      <c r="BN3">
        <v>2.38</v>
      </c>
      <c r="BO3">
        <v>3.42</v>
      </c>
      <c r="BP3">
        <v>0.25</v>
      </c>
      <c r="BQ3">
        <v>2</v>
      </c>
      <c r="BR3">
        <v>1.1000000000000001</v>
      </c>
      <c r="BS3">
        <v>1.62</v>
      </c>
      <c r="BT3">
        <v>2.9354909999999999</v>
      </c>
      <c r="BU3">
        <v>1.341844</v>
      </c>
      <c r="BV3">
        <v>2.3846340000000001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1.9814999999999999E-2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1.9381029999999999</v>
      </c>
      <c r="CM3">
        <v>3.5116909999999999</v>
      </c>
      <c r="CN3">
        <v>3.5424669999999998</v>
      </c>
      <c r="CO3">
        <v>4.2938999999999998</v>
      </c>
      <c r="CP3">
        <v>4.2581249999999997</v>
      </c>
      <c r="CQ3">
        <v>3.542468</v>
      </c>
      <c r="CR3">
        <v>0.819241</v>
      </c>
      <c r="CS3">
        <v>2.7933979999999998</v>
      </c>
      <c r="CT3">
        <v>2.5514760000000001</v>
      </c>
      <c r="CU3">
        <v>4.2558600000000002</v>
      </c>
      <c r="CV3">
        <v>0.975221</v>
      </c>
      <c r="CW3">
        <v>2.5259830000000001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81.683857000000003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689.34990000000005</v>
      </c>
      <c r="L4">
        <v>501.47239999999999</v>
      </c>
      <c r="M4">
        <v>94.319981999999996</v>
      </c>
      <c r="N4">
        <v>120.69</v>
      </c>
      <c r="O4">
        <v>126.52</v>
      </c>
      <c r="P4">
        <v>144.02676099999999</v>
      </c>
      <c r="Q4">
        <v>20.904657</v>
      </c>
      <c r="R4">
        <v>43.545976000000003</v>
      </c>
      <c r="S4">
        <v>26.96</v>
      </c>
      <c r="T4">
        <v>1.4276059999999999</v>
      </c>
      <c r="U4">
        <v>348.97500000000002</v>
      </c>
      <c r="V4">
        <v>18.07</v>
      </c>
      <c r="W4">
        <v>43.704000000000001</v>
      </c>
      <c r="X4">
        <v>147.515625</v>
      </c>
      <c r="Y4">
        <v>0</v>
      </c>
      <c r="Z4">
        <v>19.6614</v>
      </c>
      <c r="AA4">
        <v>42.14808</v>
      </c>
      <c r="AB4">
        <v>43.635160999999997</v>
      </c>
      <c r="AC4">
        <v>31.709733</v>
      </c>
      <c r="AD4">
        <v>9.9151349999999994</v>
      </c>
      <c r="AE4">
        <v>53.905351000000003</v>
      </c>
      <c r="AF4">
        <v>18.063253</v>
      </c>
      <c r="AG4">
        <v>21.485043000000001</v>
      </c>
      <c r="AH4">
        <v>50.574550000000002</v>
      </c>
      <c r="AI4">
        <v>0</v>
      </c>
      <c r="AJ4">
        <v>0</v>
      </c>
      <c r="AK4">
        <v>59.009957999999997</v>
      </c>
      <c r="AL4">
        <v>53.451999999999998</v>
      </c>
      <c r="AM4">
        <v>17.179061000000001</v>
      </c>
      <c r="AN4">
        <v>1.095648</v>
      </c>
      <c r="AO4">
        <v>0</v>
      </c>
      <c r="AP4">
        <v>0</v>
      </c>
      <c r="AQ4">
        <v>27.555228</v>
      </c>
      <c r="AR4">
        <v>50.783999999999999</v>
      </c>
      <c r="AS4">
        <v>35.652698999999998</v>
      </c>
      <c r="AT4">
        <v>14.275081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81.683857000000003</v>
      </c>
      <c r="BA4">
        <f t="shared" ref="BA4:BA67" si="1">SUM(B4:AZ4)</f>
        <v>2959.2671450000007</v>
      </c>
      <c r="BB4">
        <v>1</v>
      </c>
      <c r="BD4">
        <v>6.05</v>
      </c>
      <c r="BE4">
        <v>1.94</v>
      </c>
      <c r="BF4">
        <v>3.03</v>
      </c>
      <c r="BG4">
        <v>1.85</v>
      </c>
      <c r="BH4">
        <v>9.33</v>
      </c>
      <c r="BI4">
        <v>0.84</v>
      </c>
      <c r="BJ4">
        <v>0.42</v>
      </c>
      <c r="BK4">
        <v>0.82</v>
      </c>
      <c r="BL4">
        <v>0.88</v>
      </c>
      <c r="BM4">
        <v>0.21</v>
      </c>
      <c r="BN4">
        <v>2.38</v>
      </c>
      <c r="BO4">
        <v>3.42</v>
      </c>
      <c r="BP4">
        <v>0.25</v>
      </c>
      <c r="BQ4">
        <v>2</v>
      </c>
      <c r="BR4">
        <v>1.1000000000000001</v>
      </c>
      <c r="BS4">
        <v>1.62</v>
      </c>
      <c r="BT4">
        <v>2.9354909999999999</v>
      </c>
      <c r="BU4">
        <v>1.341844</v>
      </c>
      <c r="BV4">
        <v>2.3846340000000001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1.9814999999999999E-2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1.9381029999999999</v>
      </c>
      <c r="CM4">
        <v>3.5116909999999999</v>
      </c>
      <c r="CN4">
        <v>3.5424669999999998</v>
      </c>
      <c r="CO4">
        <v>4.2938999999999998</v>
      </c>
      <c r="CP4">
        <v>4.2581249999999997</v>
      </c>
      <c r="CQ4">
        <v>3.542468</v>
      </c>
      <c r="CR4">
        <v>0.819241</v>
      </c>
      <c r="CS4">
        <v>2.7933979999999998</v>
      </c>
      <c r="CT4">
        <v>2.5514760000000001</v>
      </c>
      <c r="CU4">
        <v>4.2558600000000002</v>
      </c>
      <c r="CV4">
        <v>0.975221</v>
      </c>
      <c r="CW4">
        <v>2.5259830000000001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81.683857000000003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689.34990000000005</v>
      </c>
      <c r="L5">
        <v>501.47239999999999</v>
      </c>
      <c r="M5">
        <v>94.319981999999996</v>
      </c>
      <c r="N5">
        <v>120.69</v>
      </c>
      <c r="O5">
        <v>126.52</v>
      </c>
      <c r="P5">
        <v>144.02676099999999</v>
      </c>
      <c r="Q5">
        <v>20.904657</v>
      </c>
      <c r="R5">
        <v>43.545976000000003</v>
      </c>
      <c r="S5">
        <v>26.96</v>
      </c>
      <c r="T5">
        <v>1.4276059999999999</v>
      </c>
      <c r="U5">
        <v>348.97500000000002</v>
      </c>
      <c r="V5">
        <v>18.07</v>
      </c>
      <c r="W5">
        <v>43.704000000000001</v>
      </c>
      <c r="X5">
        <v>147.515625</v>
      </c>
      <c r="Y5">
        <v>0</v>
      </c>
      <c r="Z5">
        <v>19.6614</v>
      </c>
      <c r="AA5">
        <v>42.14808</v>
      </c>
      <c r="AB5">
        <v>43.635160999999997</v>
      </c>
      <c r="AC5">
        <v>31.709733</v>
      </c>
      <c r="AD5">
        <v>9.9151349999999994</v>
      </c>
      <c r="AE5">
        <v>53.905351000000003</v>
      </c>
      <c r="AF5">
        <v>18.063253</v>
      </c>
      <c r="AG5">
        <v>21.485043000000001</v>
      </c>
      <c r="AH5">
        <v>50.574550000000002</v>
      </c>
      <c r="AI5">
        <v>0</v>
      </c>
      <c r="AJ5">
        <v>0</v>
      </c>
      <c r="AK5">
        <v>59.009957999999997</v>
      </c>
      <c r="AL5">
        <v>53.451999999999998</v>
      </c>
      <c r="AM5">
        <v>17.179061000000001</v>
      </c>
      <c r="AN5">
        <v>1.095648</v>
      </c>
      <c r="AO5">
        <v>0</v>
      </c>
      <c r="AP5">
        <v>6.0206999999999997</v>
      </c>
      <c r="AQ5">
        <v>27.555228</v>
      </c>
      <c r="AR5">
        <v>50.783999999999999</v>
      </c>
      <c r="AS5">
        <v>35.652698999999998</v>
      </c>
      <c r="AT5">
        <v>12.838105000000001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81.683857000000003</v>
      </c>
      <c r="BA5">
        <f t="shared" si="1"/>
        <v>2963.8508690000008</v>
      </c>
      <c r="BB5">
        <v>2</v>
      </c>
      <c r="BD5">
        <v>6.05</v>
      </c>
      <c r="BE5">
        <v>1.94</v>
      </c>
      <c r="BF5">
        <v>3.03</v>
      </c>
      <c r="BG5">
        <v>1.85</v>
      </c>
      <c r="BH5">
        <v>9.33</v>
      </c>
      <c r="BI5">
        <v>0.84</v>
      </c>
      <c r="BJ5">
        <v>0.42</v>
      </c>
      <c r="BK5">
        <v>0.82</v>
      </c>
      <c r="BL5">
        <v>0.88</v>
      </c>
      <c r="BM5">
        <v>0.21</v>
      </c>
      <c r="BN5">
        <v>2.38</v>
      </c>
      <c r="BO5">
        <v>3.42</v>
      </c>
      <c r="BP5">
        <v>0.25</v>
      </c>
      <c r="BQ5">
        <v>2</v>
      </c>
      <c r="BR5">
        <v>1.1000000000000001</v>
      </c>
      <c r="BS5">
        <v>1.62</v>
      </c>
      <c r="BT5">
        <v>2.9354909999999999</v>
      </c>
      <c r="BU5">
        <v>1.341844</v>
      </c>
      <c r="BV5">
        <v>2.3846340000000001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1.9814999999999999E-2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1.9381029999999999</v>
      </c>
      <c r="CM5">
        <v>3.5116909999999999</v>
      </c>
      <c r="CN5">
        <v>3.5424669999999998</v>
      </c>
      <c r="CO5">
        <v>4.2938999999999998</v>
      </c>
      <c r="CP5">
        <v>4.2581249999999997</v>
      </c>
      <c r="CQ5">
        <v>3.542468</v>
      </c>
      <c r="CR5">
        <v>0.819241</v>
      </c>
      <c r="CS5">
        <v>2.7933979999999998</v>
      </c>
      <c r="CT5">
        <v>2.5514760000000001</v>
      </c>
      <c r="CU5">
        <v>3.1918950000000001</v>
      </c>
      <c r="CV5">
        <v>0.975221</v>
      </c>
      <c r="CW5">
        <v>2.5259830000000001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81.683857000000003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689.34990000000005</v>
      </c>
      <c r="L6">
        <v>501.47239999999999</v>
      </c>
      <c r="M6">
        <v>94.319981999999996</v>
      </c>
      <c r="N6">
        <v>120.69</v>
      </c>
      <c r="O6">
        <v>126.52</v>
      </c>
      <c r="P6">
        <v>144.02676099999999</v>
      </c>
      <c r="Q6">
        <v>20.904657</v>
      </c>
      <c r="R6">
        <v>43.545976000000003</v>
      </c>
      <c r="S6">
        <v>26.96</v>
      </c>
      <c r="T6">
        <v>1.4276059999999999</v>
      </c>
      <c r="U6">
        <v>348.97500000000002</v>
      </c>
      <c r="V6">
        <v>18.07</v>
      </c>
      <c r="W6">
        <v>43.704000000000001</v>
      </c>
      <c r="X6">
        <v>147.515625</v>
      </c>
      <c r="Y6">
        <v>0</v>
      </c>
      <c r="Z6">
        <v>19.6614</v>
      </c>
      <c r="AA6">
        <v>42.14808</v>
      </c>
      <c r="AB6">
        <v>43.635160999999997</v>
      </c>
      <c r="AC6">
        <v>31.709733</v>
      </c>
      <c r="AD6">
        <v>9.9151349999999994</v>
      </c>
      <c r="AE6">
        <v>53.905351000000003</v>
      </c>
      <c r="AF6">
        <v>8.7128639999999997</v>
      </c>
      <c r="AG6">
        <v>21.485043000000001</v>
      </c>
      <c r="AH6">
        <v>50.574550000000002</v>
      </c>
      <c r="AI6">
        <v>0</v>
      </c>
      <c r="AJ6">
        <v>0</v>
      </c>
      <c r="AK6">
        <v>59.009957999999997</v>
      </c>
      <c r="AL6">
        <v>53.451999999999998</v>
      </c>
      <c r="AM6">
        <v>17.179061000000001</v>
      </c>
      <c r="AN6">
        <v>1.095648</v>
      </c>
      <c r="AO6">
        <v>0</v>
      </c>
      <c r="AP6">
        <v>6.0206999999999997</v>
      </c>
      <c r="AQ6">
        <v>27.555228</v>
      </c>
      <c r="AR6">
        <v>52.991999999999997</v>
      </c>
      <c r="AS6">
        <v>35.652698999999998</v>
      </c>
      <c r="AT6">
        <v>12.569582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81.683857000000003</v>
      </c>
      <c r="BA6">
        <f t="shared" si="1"/>
        <v>2956.4399570000019</v>
      </c>
      <c r="BB6">
        <v>3</v>
      </c>
      <c r="BD6">
        <v>6.05</v>
      </c>
      <c r="BE6">
        <v>1.94</v>
      </c>
      <c r="BF6">
        <v>3.03</v>
      </c>
      <c r="BG6">
        <v>1.85</v>
      </c>
      <c r="BH6">
        <v>9.33</v>
      </c>
      <c r="BI6">
        <v>0.84</v>
      </c>
      <c r="BJ6">
        <v>0.42</v>
      </c>
      <c r="BK6">
        <v>0.82</v>
      </c>
      <c r="BL6">
        <v>0.88</v>
      </c>
      <c r="BM6">
        <v>0.21</v>
      </c>
      <c r="BN6">
        <v>2.38</v>
      </c>
      <c r="BO6">
        <v>3.42</v>
      </c>
      <c r="BP6">
        <v>0.25</v>
      </c>
      <c r="BQ6">
        <v>2</v>
      </c>
      <c r="BR6">
        <v>1.1000000000000001</v>
      </c>
      <c r="BS6">
        <v>1.62</v>
      </c>
      <c r="BT6">
        <v>2.9354909999999999</v>
      </c>
      <c r="BU6">
        <v>1.341844</v>
      </c>
      <c r="BV6">
        <v>2.3846340000000001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1.9814999999999999E-2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1.9381029999999999</v>
      </c>
      <c r="CM6">
        <v>3.5116909999999999</v>
      </c>
      <c r="CN6">
        <v>3.5424669999999998</v>
      </c>
      <c r="CO6">
        <v>4.2938999999999998</v>
      </c>
      <c r="CP6">
        <v>4.2581249999999997</v>
      </c>
      <c r="CQ6">
        <v>3.542468</v>
      </c>
      <c r="CR6">
        <v>0.819241</v>
      </c>
      <c r="CS6">
        <v>2.7933979999999998</v>
      </c>
      <c r="CT6">
        <v>2.5514760000000001</v>
      </c>
      <c r="CU6">
        <v>2.1279300000000001</v>
      </c>
      <c r="CV6">
        <v>0.975221</v>
      </c>
      <c r="CW6">
        <v>2.5259830000000001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81.683857000000003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689.34990000000005</v>
      </c>
      <c r="L7">
        <v>501.47239999999999</v>
      </c>
      <c r="M7">
        <v>94.319981999999996</v>
      </c>
      <c r="N7">
        <v>120.69</v>
      </c>
      <c r="O7">
        <v>126.52</v>
      </c>
      <c r="P7">
        <v>144.02676099999999</v>
      </c>
      <c r="Q7">
        <v>20.904657</v>
      </c>
      <c r="R7">
        <v>43.545976000000003</v>
      </c>
      <c r="S7">
        <v>26.96</v>
      </c>
      <c r="T7">
        <v>1.4276059999999999</v>
      </c>
      <c r="U7">
        <v>348.97500000000002</v>
      </c>
      <c r="V7">
        <v>18.07</v>
      </c>
      <c r="W7">
        <v>43.704000000000001</v>
      </c>
      <c r="X7">
        <v>147.515625</v>
      </c>
      <c r="Y7">
        <v>0</v>
      </c>
      <c r="Z7">
        <v>19.6614</v>
      </c>
      <c r="AA7">
        <v>42.14808</v>
      </c>
      <c r="AB7">
        <v>43.635160999999997</v>
      </c>
      <c r="AC7">
        <v>31.709733</v>
      </c>
      <c r="AD7">
        <v>9.9151349999999994</v>
      </c>
      <c r="AE7">
        <v>53.905351000000003</v>
      </c>
      <c r="AF7">
        <v>8.7128639999999997</v>
      </c>
      <c r="AG7">
        <v>21.485043000000001</v>
      </c>
      <c r="AH7">
        <v>50.574550000000002</v>
      </c>
      <c r="AI7">
        <v>0</v>
      </c>
      <c r="AJ7">
        <v>0</v>
      </c>
      <c r="AK7">
        <v>59.009957999999997</v>
      </c>
      <c r="AL7">
        <v>53.451999999999998</v>
      </c>
      <c r="AM7">
        <v>17.179061000000001</v>
      </c>
      <c r="AN7">
        <v>1.095648</v>
      </c>
      <c r="AO7">
        <v>0</v>
      </c>
      <c r="AP7">
        <v>5.8925999999999998</v>
      </c>
      <c r="AQ7">
        <v>27.555228</v>
      </c>
      <c r="AR7">
        <v>52.991999999999997</v>
      </c>
      <c r="AS7">
        <v>35.068227999999998</v>
      </c>
      <c r="AT7">
        <v>12.964449999999999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81.683857000000003</v>
      </c>
      <c r="BA7">
        <f t="shared" si="1"/>
        <v>2956.1222540000017</v>
      </c>
      <c r="BB7">
        <v>4</v>
      </c>
      <c r="BD7">
        <v>6.05</v>
      </c>
      <c r="BE7">
        <v>1.94</v>
      </c>
      <c r="BF7">
        <v>3.03</v>
      </c>
      <c r="BG7">
        <v>1.85</v>
      </c>
      <c r="BH7">
        <v>9.33</v>
      </c>
      <c r="BI7">
        <v>0.84</v>
      </c>
      <c r="BJ7">
        <v>0.42</v>
      </c>
      <c r="BK7">
        <v>0.82</v>
      </c>
      <c r="BL7">
        <v>0.88</v>
      </c>
      <c r="BM7">
        <v>0.21</v>
      </c>
      <c r="BN7">
        <v>2.38</v>
      </c>
      <c r="BO7">
        <v>3.42</v>
      </c>
      <c r="BP7">
        <v>0.25</v>
      </c>
      <c r="BQ7">
        <v>2</v>
      </c>
      <c r="BR7">
        <v>1.1000000000000001</v>
      </c>
      <c r="BS7">
        <v>1.62</v>
      </c>
      <c r="BT7">
        <v>2.9354909999999999</v>
      </c>
      <c r="BU7">
        <v>1.341844</v>
      </c>
      <c r="BV7">
        <v>2.3846340000000001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1.9814999999999999E-2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0.935114</v>
      </c>
      <c r="CL7">
        <v>1.9381029999999999</v>
      </c>
      <c r="CM7">
        <v>3.5116909999999999</v>
      </c>
      <c r="CN7">
        <v>3.5424669999999998</v>
      </c>
      <c r="CO7">
        <v>4.2938999999999998</v>
      </c>
      <c r="CP7">
        <v>4.2581249999999997</v>
      </c>
      <c r="CQ7">
        <v>3.542468</v>
      </c>
      <c r="CR7">
        <v>0.819241</v>
      </c>
      <c r="CS7">
        <v>2.7933979999999998</v>
      </c>
      <c r="CT7">
        <v>2.5514760000000001</v>
      </c>
      <c r="CU7">
        <v>2.0204589999999998</v>
      </c>
      <c r="CV7">
        <v>0.975221</v>
      </c>
      <c r="CW7">
        <v>2.5259830000000001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81.683857000000003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689.34990000000005</v>
      </c>
      <c r="L8">
        <v>501.47239999999999</v>
      </c>
      <c r="M8">
        <v>94.319981999999996</v>
      </c>
      <c r="N8">
        <v>120.69</v>
      </c>
      <c r="O8">
        <v>126.52</v>
      </c>
      <c r="P8">
        <v>144.02676099999999</v>
      </c>
      <c r="Q8">
        <v>20.904657</v>
      </c>
      <c r="R8">
        <v>43.545976000000003</v>
      </c>
      <c r="S8">
        <v>26.96</v>
      </c>
      <c r="T8">
        <v>1.4276059999999999</v>
      </c>
      <c r="U8">
        <v>348.97500000000002</v>
      </c>
      <c r="V8">
        <v>18.07</v>
      </c>
      <c r="W8">
        <v>43.704000000000001</v>
      </c>
      <c r="X8">
        <v>147.515625</v>
      </c>
      <c r="Y8">
        <v>0</v>
      </c>
      <c r="Z8">
        <v>19.6614</v>
      </c>
      <c r="AA8">
        <v>28.09872</v>
      </c>
      <c r="AB8">
        <v>43.635160999999997</v>
      </c>
      <c r="AC8">
        <v>31.709733</v>
      </c>
      <c r="AD8">
        <v>9.9151349999999994</v>
      </c>
      <c r="AE8">
        <v>53.905351000000003</v>
      </c>
      <c r="AF8">
        <v>8.7128639999999997</v>
      </c>
      <c r="AG8">
        <v>21.485043000000001</v>
      </c>
      <c r="AH8">
        <v>50.574550000000002</v>
      </c>
      <c r="AI8">
        <v>0</v>
      </c>
      <c r="AJ8">
        <v>0</v>
      </c>
      <c r="AK8">
        <v>59.009957999999997</v>
      </c>
      <c r="AL8">
        <v>53.451999999999998</v>
      </c>
      <c r="AM8">
        <v>17.179061000000001</v>
      </c>
      <c r="AN8">
        <v>1.095648</v>
      </c>
      <c r="AO8">
        <v>0</v>
      </c>
      <c r="AP8">
        <v>5.8925999999999998</v>
      </c>
      <c r="AQ8">
        <v>27.555228</v>
      </c>
      <c r="AR8">
        <v>50.783999999999999</v>
      </c>
      <c r="AS8">
        <v>35.068227999999998</v>
      </c>
      <c r="AT8">
        <v>12.575745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81.683857000000003</v>
      </c>
      <c r="BA8">
        <f t="shared" si="1"/>
        <v>2939.4761890000018</v>
      </c>
      <c r="BB8">
        <v>5</v>
      </c>
      <c r="BD8">
        <v>6.05</v>
      </c>
      <c r="BE8">
        <v>1.94</v>
      </c>
      <c r="BF8">
        <v>3.03</v>
      </c>
      <c r="BG8">
        <v>1.85</v>
      </c>
      <c r="BH8">
        <v>9.33</v>
      </c>
      <c r="BI8">
        <v>0.84</v>
      </c>
      <c r="BJ8">
        <v>0.42</v>
      </c>
      <c r="BK8">
        <v>0.82</v>
      </c>
      <c r="BL8">
        <v>0.88</v>
      </c>
      <c r="BM8">
        <v>0.21</v>
      </c>
      <c r="BN8">
        <v>2.38</v>
      </c>
      <c r="BO8">
        <v>3.42</v>
      </c>
      <c r="BP8">
        <v>0.25</v>
      </c>
      <c r="BQ8">
        <v>2</v>
      </c>
      <c r="BR8">
        <v>1.1000000000000001</v>
      </c>
      <c r="BS8">
        <v>1.62</v>
      </c>
      <c r="BT8">
        <v>2.9354909999999999</v>
      </c>
      <c r="BU8">
        <v>1.341844</v>
      </c>
      <c r="BV8">
        <v>2.3846340000000001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1.9814999999999999E-2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0.935114</v>
      </c>
      <c r="CL8">
        <v>1.9381029999999999</v>
      </c>
      <c r="CM8">
        <v>3.5116909999999999</v>
      </c>
      <c r="CN8">
        <v>3.5424669999999998</v>
      </c>
      <c r="CO8">
        <v>4.2938999999999998</v>
      </c>
      <c r="CP8">
        <v>4.2581249999999997</v>
      </c>
      <c r="CQ8">
        <v>3.542468</v>
      </c>
      <c r="CR8">
        <v>0.819241</v>
      </c>
      <c r="CS8">
        <v>2.7933979999999998</v>
      </c>
      <c r="CT8">
        <v>2.5514760000000001</v>
      </c>
      <c r="CU8">
        <v>1.063965</v>
      </c>
      <c r="CV8">
        <v>0.975221</v>
      </c>
      <c r="CW8">
        <v>2.5259830000000001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81.683857000000003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689.34990000000005</v>
      </c>
      <c r="L9">
        <v>501.47239999999999</v>
      </c>
      <c r="M9">
        <v>94.319981999999996</v>
      </c>
      <c r="N9">
        <v>120.69</v>
      </c>
      <c r="O9">
        <v>126.52</v>
      </c>
      <c r="P9">
        <v>144.02676099999999</v>
      </c>
      <c r="Q9">
        <v>20.904657</v>
      </c>
      <c r="R9">
        <v>43.545976000000003</v>
      </c>
      <c r="S9">
        <v>26.96</v>
      </c>
      <c r="T9">
        <v>1.4276059999999999</v>
      </c>
      <c r="U9">
        <v>348.97500000000002</v>
      </c>
      <c r="V9">
        <v>18.07</v>
      </c>
      <c r="W9">
        <v>43.704000000000001</v>
      </c>
      <c r="X9">
        <v>147.515625</v>
      </c>
      <c r="Y9">
        <v>0</v>
      </c>
      <c r="Z9">
        <v>19.6614</v>
      </c>
      <c r="AA9">
        <v>28.09872</v>
      </c>
      <c r="AB9">
        <v>43.635160999999997</v>
      </c>
      <c r="AC9">
        <v>31.709733</v>
      </c>
      <c r="AD9">
        <v>9.9151349999999994</v>
      </c>
      <c r="AE9">
        <v>53.905351000000003</v>
      </c>
      <c r="AF9">
        <v>8.7128639999999997</v>
      </c>
      <c r="AG9">
        <v>21.485043000000001</v>
      </c>
      <c r="AH9">
        <v>25.287274</v>
      </c>
      <c r="AI9">
        <v>0</v>
      </c>
      <c r="AJ9">
        <v>0</v>
      </c>
      <c r="AK9">
        <v>59.009957999999997</v>
      </c>
      <c r="AL9">
        <v>53.451999999999998</v>
      </c>
      <c r="AM9">
        <v>17.179061000000001</v>
      </c>
      <c r="AN9">
        <v>1.095648</v>
      </c>
      <c r="AO9">
        <v>0</v>
      </c>
      <c r="AP9">
        <v>0.51239999999999997</v>
      </c>
      <c r="AQ9">
        <v>27.555228</v>
      </c>
      <c r="AR9">
        <v>50.783999999999999</v>
      </c>
      <c r="AS9">
        <v>35.068227999999998</v>
      </c>
      <c r="AT9">
        <v>14.17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81.333856999999981</v>
      </c>
      <c r="BA9">
        <f t="shared" si="1"/>
        <v>2910.0529680000018</v>
      </c>
      <c r="BB9">
        <v>6</v>
      </c>
      <c r="BD9">
        <v>6.05</v>
      </c>
      <c r="BE9">
        <v>1.94</v>
      </c>
      <c r="BF9">
        <v>3.03</v>
      </c>
      <c r="BG9">
        <v>1.85</v>
      </c>
      <c r="BH9">
        <v>8.99</v>
      </c>
      <c r="BI9">
        <v>0.84</v>
      </c>
      <c r="BJ9">
        <v>0.42</v>
      </c>
      <c r="BK9">
        <v>0.82</v>
      </c>
      <c r="BL9">
        <v>0.88</v>
      </c>
      <c r="BM9">
        <v>0.2</v>
      </c>
      <c r="BN9">
        <v>2.38</v>
      </c>
      <c r="BO9">
        <v>3.42</v>
      </c>
      <c r="BP9">
        <v>0.25</v>
      </c>
      <c r="BQ9">
        <v>2</v>
      </c>
      <c r="BR9">
        <v>1.1000000000000001</v>
      </c>
      <c r="BS9">
        <v>1.62</v>
      </c>
      <c r="BT9">
        <v>2.9354909999999999</v>
      </c>
      <c r="BU9">
        <v>1.341844</v>
      </c>
      <c r="BV9">
        <v>2.3846340000000001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1.9814999999999999E-2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0.935114</v>
      </c>
      <c r="CL9">
        <v>1.9381029999999999</v>
      </c>
      <c r="CM9">
        <v>3.5116909999999999</v>
      </c>
      <c r="CN9">
        <v>3.5424669999999998</v>
      </c>
      <c r="CO9">
        <v>4.2938999999999998</v>
      </c>
      <c r="CP9">
        <v>4.2581249999999997</v>
      </c>
      <c r="CQ9">
        <v>3.542468</v>
      </c>
      <c r="CR9">
        <v>0.819241</v>
      </c>
      <c r="CS9">
        <v>2.7933979999999998</v>
      </c>
      <c r="CT9">
        <v>2.5514760000000001</v>
      </c>
      <c r="CU9">
        <v>0</v>
      </c>
      <c r="CV9">
        <v>0.48761100000000002</v>
      </c>
      <c r="CW9">
        <v>2.5259830000000001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81.333856999999981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689.34990000000005</v>
      </c>
      <c r="L10">
        <v>501.47239999999999</v>
      </c>
      <c r="M10">
        <v>94.319981999999996</v>
      </c>
      <c r="N10">
        <v>120.69</v>
      </c>
      <c r="O10">
        <v>126.52</v>
      </c>
      <c r="P10">
        <v>144.02676099999999</v>
      </c>
      <c r="Q10">
        <v>20.904657</v>
      </c>
      <c r="R10">
        <v>43.545976000000003</v>
      </c>
      <c r="S10">
        <v>26.96</v>
      </c>
      <c r="T10">
        <v>1.4276059999999999</v>
      </c>
      <c r="U10">
        <v>348.97500000000002</v>
      </c>
      <c r="V10">
        <v>18.07</v>
      </c>
      <c r="W10">
        <v>43.704000000000001</v>
      </c>
      <c r="X10">
        <v>147.515625</v>
      </c>
      <c r="Y10">
        <v>0</v>
      </c>
      <c r="Z10">
        <v>19.6614</v>
      </c>
      <c r="AA10">
        <v>28.09872</v>
      </c>
      <c r="AB10">
        <v>43.635160999999997</v>
      </c>
      <c r="AC10">
        <v>31.709733</v>
      </c>
      <c r="AD10">
        <v>9.9151349999999994</v>
      </c>
      <c r="AE10">
        <v>53.905351000000003</v>
      </c>
      <c r="AF10">
        <v>8.7128639999999997</v>
      </c>
      <c r="AG10">
        <v>21.485043000000001</v>
      </c>
      <c r="AH10">
        <v>22.523078000000002</v>
      </c>
      <c r="AI10">
        <v>0</v>
      </c>
      <c r="AJ10">
        <v>0</v>
      </c>
      <c r="AK10">
        <v>59.009957999999997</v>
      </c>
      <c r="AL10">
        <v>53.451999999999998</v>
      </c>
      <c r="AM10">
        <v>17.179061000000001</v>
      </c>
      <c r="AN10">
        <v>1.095648</v>
      </c>
      <c r="AO10">
        <v>0</v>
      </c>
      <c r="AP10">
        <v>0.51239999999999997</v>
      </c>
      <c r="AQ10">
        <v>27.555228</v>
      </c>
      <c r="AR10">
        <v>50.783999999999999</v>
      </c>
      <c r="AS10">
        <v>35.068227999999998</v>
      </c>
      <c r="AT10">
        <v>14.17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81.333856999999981</v>
      </c>
      <c r="BA10">
        <f t="shared" si="1"/>
        <v>2907.2887720000017</v>
      </c>
      <c r="BB10">
        <v>7</v>
      </c>
      <c r="BD10">
        <v>6.05</v>
      </c>
      <c r="BE10">
        <v>1.94</v>
      </c>
      <c r="BF10">
        <v>3.03</v>
      </c>
      <c r="BG10">
        <v>1.85</v>
      </c>
      <c r="BH10">
        <v>8.99</v>
      </c>
      <c r="BI10">
        <v>0.84</v>
      </c>
      <c r="BJ10">
        <v>0.42</v>
      </c>
      <c r="BK10">
        <v>0.82</v>
      </c>
      <c r="BL10">
        <v>0.88</v>
      </c>
      <c r="BM10">
        <v>0.2</v>
      </c>
      <c r="BN10">
        <v>2.38</v>
      </c>
      <c r="BO10">
        <v>3.42</v>
      </c>
      <c r="BP10">
        <v>0.25</v>
      </c>
      <c r="BQ10">
        <v>2</v>
      </c>
      <c r="BR10">
        <v>1.1000000000000001</v>
      </c>
      <c r="BS10">
        <v>1.62</v>
      </c>
      <c r="BT10">
        <v>2.9354909999999999</v>
      </c>
      <c r="BU10">
        <v>1.341844</v>
      </c>
      <c r="BV10">
        <v>2.3846340000000001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1.9814999999999999E-2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0.935114</v>
      </c>
      <c r="CL10">
        <v>1.9381029999999999</v>
      </c>
      <c r="CM10">
        <v>3.5116909999999999</v>
      </c>
      <c r="CN10">
        <v>3.5424669999999998</v>
      </c>
      <c r="CO10">
        <v>4.2938999999999998</v>
      </c>
      <c r="CP10">
        <v>4.2581249999999997</v>
      </c>
      <c r="CQ10">
        <v>3.542468</v>
      </c>
      <c r="CR10">
        <v>0.819241</v>
      </c>
      <c r="CS10">
        <v>2.7933979999999998</v>
      </c>
      <c r="CT10">
        <v>2.5514760000000001</v>
      </c>
      <c r="CU10">
        <v>0</v>
      </c>
      <c r="CV10">
        <v>0.43107600000000001</v>
      </c>
      <c r="CW10">
        <v>2.5259830000000001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81.333856999999981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689.34990000000005</v>
      </c>
      <c r="L11">
        <v>501.47239999999999</v>
      </c>
      <c r="M11">
        <v>94.319981999999996</v>
      </c>
      <c r="N11">
        <v>120.69</v>
      </c>
      <c r="O11">
        <v>126.52</v>
      </c>
      <c r="P11">
        <v>144.02676099999999</v>
      </c>
      <c r="Q11">
        <v>20.899899999999999</v>
      </c>
      <c r="R11">
        <v>43.545976000000003</v>
      </c>
      <c r="S11">
        <v>26.96</v>
      </c>
      <c r="T11">
        <v>1.4276059999999999</v>
      </c>
      <c r="U11">
        <v>348.97500000000002</v>
      </c>
      <c r="V11">
        <v>18.07</v>
      </c>
      <c r="W11">
        <v>43.704000000000001</v>
      </c>
      <c r="X11">
        <v>147.515625</v>
      </c>
      <c r="Y11">
        <v>0</v>
      </c>
      <c r="Z11">
        <v>19.6614</v>
      </c>
      <c r="AA11">
        <v>28.09872</v>
      </c>
      <c r="AB11">
        <v>43.635160999999997</v>
      </c>
      <c r="AC11">
        <v>31.709733</v>
      </c>
      <c r="AD11">
        <v>9.9151349999999994</v>
      </c>
      <c r="AE11">
        <v>53.905351000000003</v>
      </c>
      <c r="AF11">
        <v>8.7128639999999997</v>
      </c>
      <c r="AG11">
        <v>21.485043000000001</v>
      </c>
      <c r="AH11">
        <v>22.523078000000002</v>
      </c>
      <c r="AI11">
        <v>0</v>
      </c>
      <c r="AJ11">
        <v>0</v>
      </c>
      <c r="AK11">
        <v>59.009957999999997</v>
      </c>
      <c r="AL11">
        <v>67.396000000000001</v>
      </c>
      <c r="AM11">
        <v>17.179061000000001</v>
      </c>
      <c r="AN11">
        <v>1.095648</v>
      </c>
      <c r="AO11">
        <v>0</v>
      </c>
      <c r="AP11">
        <v>1.1529</v>
      </c>
      <c r="AQ11">
        <v>27.555228</v>
      </c>
      <c r="AR11">
        <v>50.783999999999999</v>
      </c>
      <c r="AS11">
        <v>35.068227999999998</v>
      </c>
      <c r="AT11">
        <v>14.17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76.413857000000021</v>
      </c>
      <c r="BA11">
        <f t="shared" si="1"/>
        <v>2916.9485150000019</v>
      </c>
      <c r="BB11">
        <v>8</v>
      </c>
      <c r="BD11">
        <v>6.05</v>
      </c>
      <c r="BE11">
        <v>1.94</v>
      </c>
      <c r="BF11">
        <v>3.03</v>
      </c>
      <c r="BG11">
        <v>1.85</v>
      </c>
      <c r="BH11">
        <v>4.07</v>
      </c>
      <c r="BI11">
        <v>0.84</v>
      </c>
      <c r="BJ11">
        <v>0.42</v>
      </c>
      <c r="BK11">
        <v>0.82</v>
      </c>
      <c r="BL11">
        <v>0.88</v>
      </c>
      <c r="BM11">
        <v>0.2</v>
      </c>
      <c r="BN11">
        <v>2.38</v>
      </c>
      <c r="BO11">
        <v>3.42</v>
      </c>
      <c r="BP11">
        <v>0.25</v>
      </c>
      <c r="BQ11">
        <v>2</v>
      </c>
      <c r="BR11">
        <v>1.1000000000000001</v>
      </c>
      <c r="BS11">
        <v>1.62</v>
      </c>
      <c r="BT11">
        <v>2.9354909999999999</v>
      </c>
      <c r="BU11">
        <v>1.341844</v>
      </c>
      <c r="BV11">
        <v>2.3846340000000001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1.9814999999999999E-2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0.935114</v>
      </c>
      <c r="CL11">
        <v>1.9381029999999999</v>
      </c>
      <c r="CM11">
        <v>3.5116909999999999</v>
      </c>
      <c r="CN11">
        <v>3.5424669999999998</v>
      </c>
      <c r="CO11">
        <v>4.2938999999999998</v>
      </c>
      <c r="CP11">
        <v>4.2581249999999997</v>
      </c>
      <c r="CQ11">
        <v>3.542468</v>
      </c>
      <c r="CR11">
        <v>0.819241</v>
      </c>
      <c r="CS11">
        <v>2.7933979999999998</v>
      </c>
      <c r="CT11">
        <v>2.5514760000000001</v>
      </c>
      <c r="CU11">
        <v>0</v>
      </c>
      <c r="CV11">
        <v>0.43107600000000001</v>
      </c>
      <c r="CW11">
        <v>2.5259830000000001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76.413857000000021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689.34990000000005</v>
      </c>
      <c r="L12">
        <v>501.47239999999999</v>
      </c>
      <c r="M12">
        <v>94.319981999999996</v>
      </c>
      <c r="N12">
        <v>120.69</v>
      </c>
      <c r="O12">
        <v>126.52</v>
      </c>
      <c r="P12">
        <v>144.02676099999999</v>
      </c>
      <c r="Q12">
        <v>20.899899999999999</v>
      </c>
      <c r="R12">
        <v>43.545976000000003</v>
      </c>
      <c r="S12">
        <v>26.96</v>
      </c>
      <c r="T12">
        <v>1.4276059999999999</v>
      </c>
      <c r="U12">
        <v>348.97500000000002</v>
      </c>
      <c r="V12">
        <v>18.07</v>
      </c>
      <c r="W12">
        <v>43.704000000000001</v>
      </c>
      <c r="X12">
        <v>147.515625</v>
      </c>
      <c r="Y12">
        <v>0</v>
      </c>
      <c r="Z12">
        <v>19.6614</v>
      </c>
      <c r="AA12">
        <v>28.09872</v>
      </c>
      <c r="AB12">
        <v>43.635160999999997</v>
      </c>
      <c r="AC12">
        <v>31.709733</v>
      </c>
      <c r="AD12">
        <v>9.9151349999999994</v>
      </c>
      <c r="AE12">
        <v>53.905351000000003</v>
      </c>
      <c r="AF12">
        <v>8.7128639999999997</v>
      </c>
      <c r="AG12">
        <v>21.485043000000001</v>
      </c>
      <c r="AH12">
        <v>22.523078000000002</v>
      </c>
      <c r="AI12">
        <v>0</v>
      </c>
      <c r="AJ12">
        <v>0</v>
      </c>
      <c r="AK12">
        <v>59.009957999999997</v>
      </c>
      <c r="AL12">
        <v>84.825999999999993</v>
      </c>
      <c r="AM12">
        <v>17.179061000000001</v>
      </c>
      <c r="AN12">
        <v>1.095648</v>
      </c>
      <c r="AO12">
        <v>0</v>
      </c>
      <c r="AP12">
        <v>1.1529</v>
      </c>
      <c r="AQ12">
        <v>27.555228</v>
      </c>
      <c r="AR12">
        <v>50.783999999999999</v>
      </c>
      <c r="AS12">
        <v>35.068227999999998</v>
      </c>
      <c r="AT12">
        <v>14.17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72.343857</v>
      </c>
      <c r="BA12">
        <f t="shared" si="1"/>
        <v>2930.3085150000015</v>
      </c>
      <c r="BB12">
        <v>9</v>
      </c>
      <c r="BD12">
        <v>6.05</v>
      </c>
      <c r="BE12">
        <v>1.94</v>
      </c>
      <c r="BF12">
        <v>3.03</v>
      </c>
      <c r="BG12">
        <v>1.85</v>
      </c>
      <c r="BH12">
        <v>0</v>
      </c>
      <c r="BI12">
        <v>0.84</v>
      </c>
      <c r="BJ12">
        <v>0.42</v>
      </c>
      <c r="BK12">
        <v>0.82</v>
      </c>
      <c r="BL12">
        <v>0.88</v>
      </c>
      <c r="BM12">
        <v>0.2</v>
      </c>
      <c r="BN12">
        <v>2.38</v>
      </c>
      <c r="BO12">
        <v>3.42</v>
      </c>
      <c r="BP12">
        <v>0.25</v>
      </c>
      <c r="BQ12">
        <v>2</v>
      </c>
      <c r="BR12">
        <v>1.1000000000000001</v>
      </c>
      <c r="BS12">
        <v>1.62</v>
      </c>
      <c r="BT12">
        <v>2.9354909999999999</v>
      </c>
      <c r="BU12">
        <v>1.341844</v>
      </c>
      <c r="BV12">
        <v>2.3846340000000001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1.9814999999999999E-2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0.935114</v>
      </c>
      <c r="CL12">
        <v>1.9381029999999999</v>
      </c>
      <c r="CM12">
        <v>3.5116909999999999</v>
      </c>
      <c r="CN12">
        <v>3.5424669999999998</v>
      </c>
      <c r="CO12">
        <v>4.2938999999999998</v>
      </c>
      <c r="CP12">
        <v>4.2581249999999997</v>
      </c>
      <c r="CQ12">
        <v>3.542468</v>
      </c>
      <c r="CR12">
        <v>0.819241</v>
      </c>
      <c r="CS12">
        <v>2.7933979999999998</v>
      </c>
      <c r="CT12">
        <v>2.5514760000000001</v>
      </c>
      <c r="CU12">
        <v>0</v>
      </c>
      <c r="CV12">
        <v>0.43107600000000001</v>
      </c>
      <c r="CW12">
        <v>2.5259830000000001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72.343857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689.34990000000005</v>
      </c>
      <c r="L13">
        <v>501.47239999999999</v>
      </c>
      <c r="M13">
        <v>94.319981999999996</v>
      </c>
      <c r="N13">
        <v>120.69</v>
      </c>
      <c r="O13">
        <v>126.52</v>
      </c>
      <c r="P13">
        <v>144.02676099999999</v>
      </c>
      <c r="Q13">
        <v>22.015270999999998</v>
      </c>
      <c r="R13">
        <v>43.545976000000003</v>
      </c>
      <c r="S13">
        <v>26.96</v>
      </c>
      <c r="T13">
        <v>1.4276059999999999</v>
      </c>
      <c r="U13">
        <v>348.97500000000002</v>
      </c>
      <c r="V13">
        <v>18.07</v>
      </c>
      <c r="W13">
        <v>43.704000000000001</v>
      </c>
      <c r="X13">
        <v>147.515625</v>
      </c>
      <c r="Y13">
        <v>0</v>
      </c>
      <c r="Z13">
        <v>19.6614</v>
      </c>
      <c r="AA13">
        <v>28.09872</v>
      </c>
      <c r="AB13">
        <v>43.635160999999997</v>
      </c>
      <c r="AC13">
        <v>31.709733</v>
      </c>
      <c r="AD13">
        <v>9.9151349999999994</v>
      </c>
      <c r="AE13">
        <v>53.905351000000003</v>
      </c>
      <c r="AF13">
        <v>8.7128639999999997</v>
      </c>
      <c r="AG13">
        <v>33.290011999999997</v>
      </c>
      <c r="AH13">
        <v>22.523078000000002</v>
      </c>
      <c r="AI13">
        <v>0</v>
      </c>
      <c r="AJ13">
        <v>0</v>
      </c>
      <c r="AK13">
        <v>59.009957999999997</v>
      </c>
      <c r="AL13">
        <v>84.825999999999993</v>
      </c>
      <c r="AM13">
        <v>17.179061000000001</v>
      </c>
      <c r="AN13">
        <v>1.095648</v>
      </c>
      <c r="AO13">
        <v>0</v>
      </c>
      <c r="AP13">
        <v>1.1529</v>
      </c>
      <c r="AQ13">
        <v>27.555228</v>
      </c>
      <c r="AR13">
        <v>50.783999999999999</v>
      </c>
      <c r="AS13">
        <v>35.068227999999998</v>
      </c>
      <c r="AT13">
        <v>14.17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72.324042000000006</v>
      </c>
      <c r="BA13">
        <f t="shared" si="1"/>
        <v>2943.2090400000016</v>
      </c>
      <c r="BB13">
        <v>10</v>
      </c>
      <c r="BD13">
        <v>6.05</v>
      </c>
      <c r="BE13">
        <v>1.94</v>
      </c>
      <c r="BF13">
        <v>3.03</v>
      </c>
      <c r="BG13">
        <v>1.85</v>
      </c>
      <c r="BH13">
        <v>0</v>
      </c>
      <c r="BI13">
        <v>0.84</v>
      </c>
      <c r="BJ13">
        <v>0.42</v>
      </c>
      <c r="BK13">
        <v>0.82</v>
      </c>
      <c r="BL13">
        <v>0.88</v>
      </c>
      <c r="BM13">
        <v>0.2</v>
      </c>
      <c r="BN13">
        <v>2.38</v>
      </c>
      <c r="BO13">
        <v>3.42</v>
      </c>
      <c r="BP13">
        <v>0.25</v>
      </c>
      <c r="BQ13">
        <v>2</v>
      </c>
      <c r="BR13">
        <v>1.1000000000000001</v>
      </c>
      <c r="BS13">
        <v>1.62</v>
      </c>
      <c r="BT13">
        <v>2.9354909999999999</v>
      </c>
      <c r="BU13">
        <v>1.341844</v>
      </c>
      <c r="BV13">
        <v>2.3846340000000001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0.935114</v>
      </c>
      <c r="CL13">
        <v>1.9381029999999999</v>
      </c>
      <c r="CM13">
        <v>3.5116909999999999</v>
      </c>
      <c r="CN13">
        <v>3.5424669999999998</v>
      </c>
      <c r="CO13">
        <v>4.2938999999999998</v>
      </c>
      <c r="CP13">
        <v>4.2581249999999997</v>
      </c>
      <c r="CQ13">
        <v>3.542468</v>
      </c>
      <c r="CR13">
        <v>0.819241</v>
      </c>
      <c r="CS13">
        <v>2.7933979999999998</v>
      </c>
      <c r="CT13">
        <v>2.5514760000000001</v>
      </c>
      <c r="CU13">
        <v>0</v>
      </c>
      <c r="CV13">
        <v>0.43107600000000001</v>
      </c>
      <c r="CW13">
        <v>2.5259830000000001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72.324042000000006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689.34990000000005</v>
      </c>
      <c r="L14">
        <v>501.47239999999999</v>
      </c>
      <c r="M14">
        <v>94.319981999999996</v>
      </c>
      <c r="N14">
        <v>120.69</v>
      </c>
      <c r="O14">
        <v>126.52</v>
      </c>
      <c r="P14">
        <v>144.02676099999999</v>
      </c>
      <c r="Q14">
        <v>22.19</v>
      </c>
      <c r="R14">
        <v>43.545976000000003</v>
      </c>
      <c r="S14">
        <v>26.96</v>
      </c>
      <c r="T14">
        <v>1.4276059999999999</v>
      </c>
      <c r="U14">
        <v>348.97500000000002</v>
      </c>
      <c r="V14">
        <v>18.07</v>
      </c>
      <c r="W14">
        <v>43.704000000000001</v>
      </c>
      <c r="X14">
        <v>147.515625</v>
      </c>
      <c r="Y14">
        <v>0</v>
      </c>
      <c r="Z14">
        <v>19.6614</v>
      </c>
      <c r="AA14">
        <v>28.09872</v>
      </c>
      <c r="AB14">
        <v>43.635160999999997</v>
      </c>
      <c r="AC14">
        <v>31.709733</v>
      </c>
      <c r="AD14">
        <v>9.9151349999999994</v>
      </c>
      <c r="AE14">
        <v>53.905351000000003</v>
      </c>
      <c r="AF14">
        <v>8.7128639999999997</v>
      </c>
      <c r="AG14">
        <v>33.290011999999997</v>
      </c>
      <c r="AH14">
        <v>22.523078000000002</v>
      </c>
      <c r="AI14">
        <v>3.4724400000000002</v>
      </c>
      <c r="AJ14">
        <v>0</v>
      </c>
      <c r="AK14">
        <v>59.009957999999997</v>
      </c>
      <c r="AL14">
        <v>84.825999999999993</v>
      </c>
      <c r="AM14">
        <v>17.179061000000001</v>
      </c>
      <c r="AN14">
        <v>1.095648</v>
      </c>
      <c r="AO14">
        <v>0</v>
      </c>
      <c r="AP14">
        <v>1.1529</v>
      </c>
      <c r="AQ14">
        <v>27.555228</v>
      </c>
      <c r="AR14">
        <v>50.783999999999999</v>
      </c>
      <c r="AS14">
        <v>35.068227999999998</v>
      </c>
      <c r="AT14">
        <v>14.17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72.324042000000006</v>
      </c>
      <c r="BA14">
        <f t="shared" si="1"/>
        <v>2946.8562090000019</v>
      </c>
      <c r="BB14">
        <v>11</v>
      </c>
      <c r="BD14">
        <v>6.05</v>
      </c>
      <c r="BE14">
        <v>1.94</v>
      </c>
      <c r="BF14">
        <v>3.03</v>
      </c>
      <c r="BG14">
        <v>1.85</v>
      </c>
      <c r="BH14">
        <v>0</v>
      </c>
      <c r="BI14">
        <v>0.84</v>
      </c>
      <c r="BJ14">
        <v>0.42</v>
      </c>
      <c r="BK14">
        <v>0.82</v>
      </c>
      <c r="BL14">
        <v>0.88</v>
      </c>
      <c r="BM14">
        <v>0.2</v>
      </c>
      <c r="BN14">
        <v>2.38</v>
      </c>
      <c r="BO14">
        <v>3.42</v>
      </c>
      <c r="BP14">
        <v>0.25</v>
      </c>
      <c r="BQ14">
        <v>2</v>
      </c>
      <c r="BR14">
        <v>1.1000000000000001</v>
      </c>
      <c r="BS14">
        <v>1.62</v>
      </c>
      <c r="BT14">
        <v>2.9354909999999999</v>
      </c>
      <c r="BU14">
        <v>1.341844</v>
      </c>
      <c r="BV14">
        <v>2.3846340000000001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0.935114</v>
      </c>
      <c r="CL14">
        <v>1.9381029999999999</v>
      </c>
      <c r="CM14">
        <v>3.5116909999999999</v>
      </c>
      <c r="CN14">
        <v>3.5424669999999998</v>
      </c>
      <c r="CO14">
        <v>4.2938999999999998</v>
      </c>
      <c r="CP14">
        <v>4.2581249999999997</v>
      </c>
      <c r="CQ14">
        <v>3.542468</v>
      </c>
      <c r="CR14">
        <v>0.819241</v>
      </c>
      <c r="CS14">
        <v>2.7933979999999998</v>
      </c>
      <c r="CT14">
        <v>2.5514760000000001</v>
      </c>
      <c r="CU14">
        <v>0</v>
      </c>
      <c r="CV14">
        <v>0.43107600000000001</v>
      </c>
      <c r="CW14">
        <v>2.5259830000000001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72.324042000000006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689.34990000000005</v>
      </c>
      <c r="L15">
        <v>501.47239999999999</v>
      </c>
      <c r="M15">
        <v>90.219114000000005</v>
      </c>
      <c r="N15">
        <v>120.69</v>
      </c>
      <c r="O15">
        <v>126.52</v>
      </c>
      <c r="P15">
        <v>144.02676099999999</v>
      </c>
      <c r="Q15">
        <v>22.19</v>
      </c>
      <c r="R15">
        <v>43.545976000000003</v>
      </c>
      <c r="S15">
        <v>26.96</v>
      </c>
      <c r="T15">
        <v>1.4276059999999999</v>
      </c>
      <c r="U15">
        <v>348.97500000000002</v>
      </c>
      <c r="V15">
        <v>18.07</v>
      </c>
      <c r="W15">
        <v>43.704000000000001</v>
      </c>
      <c r="X15">
        <v>147.515625</v>
      </c>
      <c r="Y15">
        <v>0</v>
      </c>
      <c r="Z15">
        <v>19.6614</v>
      </c>
      <c r="AA15">
        <v>28.09872</v>
      </c>
      <c r="AB15">
        <v>43.635160999999997</v>
      </c>
      <c r="AC15">
        <v>31.709733</v>
      </c>
      <c r="AD15">
        <v>9.9151349999999994</v>
      </c>
      <c r="AE15">
        <v>53.905351000000003</v>
      </c>
      <c r="AF15">
        <v>8.7128639999999997</v>
      </c>
      <c r="AG15">
        <v>33.290011999999997</v>
      </c>
      <c r="AH15">
        <v>22.523078000000002</v>
      </c>
      <c r="AI15">
        <v>3.4724400000000002</v>
      </c>
      <c r="AJ15">
        <v>0</v>
      </c>
      <c r="AK15">
        <v>59.009957999999997</v>
      </c>
      <c r="AL15">
        <v>84.825999999999993</v>
      </c>
      <c r="AM15">
        <v>17.179061000000001</v>
      </c>
      <c r="AN15">
        <v>1.095648</v>
      </c>
      <c r="AO15">
        <v>0</v>
      </c>
      <c r="AP15">
        <v>8.1983999999999995</v>
      </c>
      <c r="AQ15">
        <v>27.555228</v>
      </c>
      <c r="AR15">
        <v>50.783999999999999</v>
      </c>
      <c r="AS15">
        <v>35.068227999999998</v>
      </c>
      <c r="AT15">
        <v>14.17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72.345005999999998</v>
      </c>
      <c r="BA15">
        <f t="shared" si="1"/>
        <v>2949.8218050000019</v>
      </c>
      <c r="BB15">
        <v>12</v>
      </c>
      <c r="BD15">
        <v>6.05</v>
      </c>
      <c r="BE15">
        <v>1.94</v>
      </c>
      <c r="BF15">
        <v>3.03</v>
      </c>
      <c r="BG15">
        <v>1.85</v>
      </c>
      <c r="BH15">
        <v>0</v>
      </c>
      <c r="BI15">
        <v>0.84</v>
      </c>
      <c r="BJ15">
        <v>0.42</v>
      </c>
      <c r="BK15">
        <v>0.82</v>
      </c>
      <c r="BL15">
        <v>0.88</v>
      </c>
      <c r="BM15">
        <v>0.2</v>
      </c>
      <c r="BN15">
        <v>2.38</v>
      </c>
      <c r="BO15">
        <v>3.42</v>
      </c>
      <c r="BP15">
        <v>0.25</v>
      </c>
      <c r="BQ15">
        <v>2</v>
      </c>
      <c r="BR15">
        <v>1.1000000000000001</v>
      </c>
      <c r="BS15">
        <v>1.62</v>
      </c>
      <c r="BT15">
        <v>2.9354909999999999</v>
      </c>
      <c r="BU15">
        <v>1.341844</v>
      </c>
      <c r="BV15">
        <v>2.4055979999999999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0.935114</v>
      </c>
      <c r="CL15">
        <v>1.9381029999999999</v>
      </c>
      <c r="CM15">
        <v>3.5116909999999999</v>
      </c>
      <c r="CN15">
        <v>3.5424669999999998</v>
      </c>
      <c r="CO15">
        <v>4.2938999999999998</v>
      </c>
      <c r="CP15">
        <v>4.2581249999999997</v>
      </c>
      <c r="CQ15">
        <v>3.542468</v>
      </c>
      <c r="CR15">
        <v>0.819241</v>
      </c>
      <c r="CS15">
        <v>2.7933979999999998</v>
      </c>
      <c r="CT15">
        <v>2.5514760000000001</v>
      </c>
      <c r="CU15">
        <v>0</v>
      </c>
      <c r="CV15">
        <v>0.43107600000000001</v>
      </c>
      <c r="CW15">
        <v>2.5259830000000001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72.345005999999998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689.34990000000005</v>
      </c>
      <c r="L16">
        <v>501.47239999999999</v>
      </c>
      <c r="M16">
        <v>90.219114000000005</v>
      </c>
      <c r="N16">
        <v>120.69</v>
      </c>
      <c r="O16">
        <v>126.52</v>
      </c>
      <c r="P16">
        <v>144.02676099999999</v>
      </c>
      <c r="Q16">
        <v>22.19</v>
      </c>
      <c r="R16">
        <v>43.545976000000003</v>
      </c>
      <c r="S16">
        <v>26.96</v>
      </c>
      <c r="T16">
        <v>1.4276059999999999</v>
      </c>
      <c r="U16">
        <v>348.97500000000002</v>
      </c>
      <c r="V16">
        <v>18.07</v>
      </c>
      <c r="W16">
        <v>43.704000000000001</v>
      </c>
      <c r="X16">
        <v>147.515625</v>
      </c>
      <c r="Y16">
        <v>0</v>
      </c>
      <c r="Z16">
        <v>19.6614</v>
      </c>
      <c r="AA16">
        <v>28.09872</v>
      </c>
      <c r="AB16">
        <v>43.635160999999997</v>
      </c>
      <c r="AC16">
        <v>31.709733</v>
      </c>
      <c r="AD16">
        <v>9.9151349999999994</v>
      </c>
      <c r="AE16">
        <v>53.905351000000003</v>
      </c>
      <c r="AF16">
        <v>8.7128639999999997</v>
      </c>
      <c r="AG16">
        <v>33.290011999999997</v>
      </c>
      <c r="AH16">
        <v>22.523078000000002</v>
      </c>
      <c r="AI16">
        <v>3.4724400000000002</v>
      </c>
      <c r="AJ16">
        <v>0</v>
      </c>
      <c r="AK16">
        <v>59.009957999999997</v>
      </c>
      <c r="AL16">
        <v>84.825999999999993</v>
      </c>
      <c r="AM16">
        <v>17.179061000000001</v>
      </c>
      <c r="AN16">
        <v>1.095648</v>
      </c>
      <c r="AO16">
        <v>0</v>
      </c>
      <c r="AP16">
        <v>8.1983999999999995</v>
      </c>
      <c r="AQ16">
        <v>27.555228</v>
      </c>
      <c r="AR16">
        <v>50.783999999999999</v>
      </c>
      <c r="AS16">
        <v>35.068227999999998</v>
      </c>
      <c r="AT16">
        <v>14.17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72.345623000000003</v>
      </c>
      <c r="BA16">
        <f t="shared" si="1"/>
        <v>2949.822422000002</v>
      </c>
      <c r="BB16">
        <v>13</v>
      </c>
      <c r="BD16">
        <v>6.05</v>
      </c>
      <c r="BE16">
        <v>1.94</v>
      </c>
      <c r="BF16">
        <v>3.03</v>
      </c>
      <c r="BG16">
        <v>1.85</v>
      </c>
      <c r="BH16">
        <v>0</v>
      </c>
      <c r="BI16">
        <v>0.84</v>
      </c>
      <c r="BJ16">
        <v>0.42</v>
      </c>
      <c r="BK16">
        <v>0.82</v>
      </c>
      <c r="BL16">
        <v>0.88</v>
      </c>
      <c r="BM16">
        <v>0.2</v>
      </c>
      <c r="BN16">
        <v>2.38</v>
      </c>
      <c r="BO16">
        <v>3.42</v>
      </c>
      <c r="BP16">
        <v>0.25</v>
      </c>
      <c r="BQ16">
        <v>2</v>
      </c>
      <c r="BR16">
        <v>1.1000000000000001</v>
      </c>
      <c r="BS16">
        <v>1.62</v>
      </c>
      <c r="BT16">
        <v>2.9354909999999999</v>
      </c>
      <c r="BU16">
        <v>1.341844</v>
      </c>
      <c r="BV16">
        <v>2.406215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0.935114</v>
      </c>
      <c r="CL16">
        <v>1.9381029999999999</v>
      </c>
      <c r="CM16">
        <v>3.5116909999999999</v>
      </c>
      <c r="CN16">
        <v>3.5424669999999998</v>
      </c>
      <c r="CO16">
        <v>4.2938999999999998</v>
      </c>
      <c r="CP16">
        <v>4.2581249999999997</v>
      </c>
      <c r="CQ16">
        <v>3.542468</v>
      </c>
      <c r="CR16">
        <v>0.819241</v>
      </c>
      <c r="CS16">
        <v>2.7933979999999998</v>
      </c>
      <c r="CT16">
        <v>2.5514760000000001</v>
      </c>
      <c r="CU16">
        <v>0</v>
      </c>
      <c r="CV16">
        <v>0.43107600000000001</v>
      </c>
      <c r="CW16">
        <v>2.5259830000000001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72.345623000000003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655.57050000000004</v>
      </c>
      <c r="L17">
        <v>501.47239999999999</v>
      </c>
      <c r="M17">
        <v>90.219114000000005</v>
      </c>
      <c r="N17">
        <v>120.69</v>
      </c>
      <c r="O17">
        <v>126.52</v>
      </c>
      <c r="P17">
        <v>144.02676099999999</v>
      </c>
      <c r="Q17">
        <v>22.19</v>
      </c>
      <c r="R17">
        <v>43.545976000000003</v>
      </c>
      <c r="S17">
        <v>26.96</v>
      </c>
      <c r="T17">
        <v>1.4276059999999999</v>
      </c>
      <c r="U17">
        <v>348.97500000000002</v>
      </c>
      <c r="V17">
        <v>18.07</v>
      </c>
      <c r="W17">
        <v>43.704000000000001</v>
      </c>
      <c r="X17">
        <v>147.515625</v>
      </c>
      <c r="Y17">
        <v>0</v>
      </c>
      <c r="Z17">
        <v>19.6614</v>
      </c>
      <c r="AA17">
        <v>28.09872</v>
      </c>
      <c r="AB17">
        <v>43.635160999999997</v>
      </c>
      <c r="AC17">
        <v>31.709733</v>
      </c>
      <c r="AD17">
        <v>9.9151349999999994</v>
      </c>
      <c r="AE17">
        <v>53.905351000000003</v>
      </c>
      <c r="AF17">
        <v>8.7128639999999997</v>
      </c>
      <c r="AG17">
        <v>33.290011999999997</v>
      </c>
      <c r="AH17">
        <v>22.523078000000002</v>
      </c>
      <c r="AI17">
        <v>3.4724400000000002</v>
      </c>
      <c r="AJ17">
        <v>0</v>
      </c>
      <c r="AK17">
        <v>59.009957999999997</v>
      </c>
      <c r="AL17">
        <v>84.825999999999993</v>
      </c>
      <c r="AM17">
        <v>17.179061000000001</v>
      </c>
      <c r="AN17">
        <v>1.095648</v>
      </c>
      <c r="AO17">
        <v>0</v>
      </c>
      <c r="AP17">
        <v>8.1983999999999995</v>
      </c>
      <c r="AQ17">
        <v>27.555228</v>
      </c>
      <c r="AR17">
        <v>50.783999999999999</v>
      </c>
      <c r="AS17">
        <v>35.068227999999998</v>
      </c>
      <c r="AT17">
        <v>14.17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72.345623000000003</v>
      </c>
      <c r="BA17">
        <f t="shared" si="1"/>
        <v>2916.0430220000017</v>
      </c>
      <c r="BB17">
        <v>14</v>
      </c>
      <c r="BD17">
        <v>6.05</v>
      </c>
      <c r="BE17">
        <v>1.94</v>
      </c>
      <c r="BF17">
        <v>3.03</v>
      </c>
      <c r="BG17">
        <v>1.85</v>
      </c>
      <c r="BH17">
        <v>0</v>
      </c>
      <c r="BI17">
        <v>0.84</v>
      </c>
      <c r="BJ17">
        <v>0.42</v>
      </c>
      <c r="BK17">
        <v>0.82</v>
      </c>
      <c r="BL17">
        <v>0.88</v>
      </c>
      <c r="BM17">
        <v>0.2</v>
      </c>
      <c r="BN17">
        <v>2.38</v>
      </c>
      <c r="BO17">
        <v>3.42</v>
      </c>
      <c r="BP17">
        <v>0.25</v>
      </c>
      <c r="BQ17">
        <v>2</v>
      </c>
      <c r="BR17">
        <v>1.1000000000000001</v>
      </c>
      <c r="BS17">
        <v>1.62</v>
      </c>
      <c r="BT17">
        <v>2.9354909999999999</v>
      </c>
      <c r="BU17">
        <v>1.341844</v>
      </c>
      <c r="BV17">
        <v>2.406215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0.935114</v>
      </c>
      <c r="CL17">
        <v>1.9381029999999999</v>
      </c>
      <c r="CM17">
        <v>3.5116909999999999</v>
      </c>
      <c r="CN17">
        <v>3.5424669999999998</v>
      </c>
      <c r="CO17">
        <v>4.2938999999999998</v>
      </c>
      <c r="CP17">
        <v>4.2581249999999997</v>
      </c>
      <c r="CQ17">
        <v>3.542468</v>
      </c>
      <c r="CR17">
        <v>0.819241</v>
      </c>
      <c r="CS17">
        <v>2.7933979999999998</v>
      </c>
      <c r="CT17">
        <v>2.5514760000000001</v>
      </c>
      <c r="CU17">
        <v>0</v>
      </c>
      <c r="CV17">
        <v>0.43107600000000001</v>
      </c>
      <c r="CW17">
        <v>2.5259830000000001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72.345623000000003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529.65009999999995</v>
      </c>
      <c r="L18">
        <v>501.47239999999999</v>
      </c>
      <c r="M18">
        <v>90.219114000000005</v>
      </c>
      <c r="N18">
        <v>120.69</v>
      </c>
      <c r="O18">
        <v>126.52</v>
      </c>
      <c r="P18">
        <v>144.02676099999999</v>
      </c>
      <c r="Q18">
        <v>22.19</v>
      </c>
      <c r="R18">
        <v>43.545976000000003</v>
      </c>
      <c r="S18">
        <v>26.96</v>
      </c>
      <c r="T18">
        <v>1.4276059999999999</v>
      </c>
      <c r="U18">
        <v>348.97500000000002</v>
      </c>
      <c r="V18">
        <v>18.07</v>
      </c>
      <c r="W18">
        <v>43.704000000000001</v>
      </c>
      <c r="X18">
        <v>147.515625</v>
      </c>
      <c r="Y18">
        <v>0</v>
      </c>
      <c r="Z18">
        <v>19.6614</v>
      </c>
      <c r="AA18">
        <v>28.09872</v>
      </c>
      <c r="AB18">
        <v>43.635160999999997</v>
      </c>
      <c r="AC18">
        <v>31.709733</v>
      </c>
      <c r="AD18">
        <v>9.9151349999999994</v>
      </c>
      <c r="AE18">
        <v>53.905351000000003</v>
      </c>
      <c r="AF18">
        <v>8.7128639999999997</v>
      </c>
      <c r="AG18">
        <v>33.290011999999997</v>
      </c>
      <c r="AH18">
        <v>22.523078000000002</v>
      </c>
      <c r="AI18">
        <v>18.05669</v>
      </c>
      <c r="AJ18">
        <v>0</v>
      </c>
      <c r="AK18">
        <v>59.009957999999997</v>
      </c>
      <c r="AL18">
        <v>66.233999999999995</v>
      </c>
      <c r="AM18">
        <v>17.179061000000001</v>
      </c>
      <c r="AN18">
        <v>1.095648</v>
      </c>
      <c r="AO18">
        <v>0</v>
      </c>
      <c r="AP18">
        <v>0.51239999999999997</v>
      </c>
      <c r="AQ18">
        <v>18.370152000000001</v>
      </c>
      <c r="AR18">
        <v>50.783999999999999</v>
      </c>
      <c r="AS18">
        <v>35.068227999999998</v>
      </c>
      <c r="AT18">
        <v>14.17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72.345623000000003</v>
      </c>
      <c r="BA18">
        <f t="shared" si="1"/>
        <v>2769.2437960000007</v>
      </c>
      <c r="BB18">
        <v>15</v>
      </c>
      <c r="BD18">
        <v>6.05</v>
      </c>
      <c r="BE18">
        <v>1.94</v>
      </c>
      <c r="BF18">
        <v>3.03</v>
      </c>
      <c r="BG18">
        <v>1.85</v>
      </c>
      <c r="BH18">
        <v>0</v>
      </c>
      <c r="BI18">
        <v>0.84</v>
      </c>
      <c r="BJ18">
        <v>0.42</v>
      </c>
      <c r="BK18">
        <v>0.82</v>
      </c>
      <c r="BL18">
        <v>0.88</v>
      </c>
      <c r="BM18">
        <v>0.2</v>
      </c>
      <c r="BN18">
        <v>2.38</v>
      </c>
      <c r="BO18">
        <v>3.42</v>
      </c>
      <c r="BP18">
        <v>0.25</v>
      </c>
      <c r="BQ18">
        <v>2</v>
      </c>
      <c r="BR18">
        <v>1.1000000000000001</v>
      </c>
      <c r="BS18">
        <v>1.62</v>
      </c>
      <c r="BT18">
        <v>2.9354909999999999</v>
      </c>
      <c r="BU18">
        <v>1.341844</v>
      </c>
      <c r="BV18">
        <v>2.406215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0.935114</v>
      </c>
      <c r="CL18">
        <v>1.9381029999999999</v>
      </c>
      <c r="CM18">
        <v>3.5116909999999999</v>
      </c>
      <c r="CN18">
        <v>3.5424669999999998</v>
      </c>
      <c r="CO18">
        <v>4.2938999999999998</v>
      </c>
      <c r="CP18">
        <v>4.2581249999999997</v>
      </c>
      <c r="CQ18">
        <v>3.542468</v>
      </c>
      <c r="CR18">
        <v>0.819241</v>
      </c>
      <c r="CS18">
        <v>2.7933979999999998</v>
      </c>
      <c r="CT18">
        <v>2.5514760000000001</v>
      </c>
      <c r="CU18">
        <v>0</v>
      </c>
      <c r="CV18">
        <v>0.43107600000000001</v>
      </c>
      <c r="CW18">
        <v>2.5259830000000001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72.345623000000003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489.65010000000001</v>
      </c>
      <c r="L19">
        <v>501.47239999999999</v>
      </c>
      <c r="M19">
        <v>90.219114000000005</v>
      </c>
      <c r="N19">
        <v>120.69</v>
      </c>
      <c r="O19">
        <v>126.52</v>
      </c>
      <c r="P19">
        <v>144.02676099999999</v>
      </c>
      <c r="Q19">
        <v>22.19</v>
      </c>
      <c r="R19">
        <v>43.545976000000003</v>
      </c>
      <c r="S19">
        <v>26.96</v>
      </c>
      <c r="T19">
        <v>1.4276059999999999</v>
      </c>
      <c r="U19">
        <v>348.97500000000002</v>
      </c>
      <c r="V19">
        <v>18.07</v>
      </c>
      <c r="W19">
        <v>43.704000000000001</v>
      </c>
      <c r="X19">
        <v>147.515625</v>
      </c>
      <c r="Y19">
        <v>0</v>
      </c>
      <c r="Z19">
        <v>19.6614</v>
      </c>
      <c r="AA19">
        <v>28.09872</v>
      </c>
      <c r="AB19">
        <v>43.635160999999997</v>
      </c>
      <c r="AC19">
        <v>31.709733</v>
      </c>
      <c r="AD19">
        <v>9.9151349999999994</v>
      </c>
      <c r="AE19">
        <v>53.905351000000003</v>
      </c>
      <c r="AF19">
        <v>8.7128639999999997</v>
      </c>
      <c r="AG19">
        <v>33.290011999999997</v>
      </c>
      <c r="AH19">
        <v>22.523078000000002</v>
      </c>
      <c r="AI19">
        <v>18.05669</v>
      </c>
      <c r="AJ19">
        <v>0</v>
      </c>
      <c r="AK19">
        <v>59.009957999999997</v>
      </c>
      <c r="AL19">
        <v>66.233999999999995</v>
      </c>
      <c r="AM19">
        <v>17.179061000000001</v>
      </c>
      <c r="AN19">
        <v>1.095648</v>
      </c>
      <c r="AO19">
        <v>0</v>
      </c>
      <c r="AP19">
        <v>0.51239999999999997</v>
      </c>
      <c r="AQ19">
        <v>18.370152000000001</v>
      </c>
      <c r="AR19">
        <v>50.783999999999999</v>
      </c>
      <c r="AS19">
        <v>35.068227999999998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72.345623000000003</v>
      </c>
      <c r="BA19">
        <f t="shared" si="1"/>
        <v>2730.0737960000006</v>
      </c>
      <c r="BB19">
        <v>16</v>
      </c>
      <c r="BD19">
        <v>6.05</v>
      </c>
      <c r="BE19">
        <v>1.94</v>
      </c>
      <c r="BF19">
        <v>3.03</v>
      </c>
      <c r="BG19">
        <v>1.85</v>
      </c>
      <c r="BH19">
        <v>0</v>
      </c>
      <c r="BI19">
        <v>0.84</v>
      </c>
      <c r="BJ19">
        <v>0.42</v>
      </c>
      <c r="BK19">
        <v>0.82</v>
      </c>
      <c r="BL19">
        <v>0.88</v>
      </c>
      <c r="BM19">
        <v>0.2</v>
      </c>
      <c r="BN19">
        <v>2.38</v>
      </c>
      <c r="BO19">
        <v>3.42</v>
      </c>
      <c r="BP19">
        <v>0.25</v>
      </c>
      <c r="BQ19">
        <v>2</v>
      </c>
      <c r="BR19">
        <v>1.1000000000000001</v>
      </c>
      <c r="BS19">
        <v>1.62</v>
      </c>
      <c r="BT19">
        <v>2.9354909999999999</v>
      </c>
      <c r="BU19">
        <v>1.341844</v>
      </c>
      <c r="BV19">
        <v>2.406215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0.935114</v>
      </c>
      <c r="CL19">
        <v>1.9381029999999999</v>
      </c>
      <c r="CM19">
        <v>3.5116909999999999</v>
      </c>
      <c r="CN19">
        <v>3.5424669999999998</v>
      </c>
      <c r="CO19">
        <v>4.2938999999999998</v>
      </c>
      <c r="CP19">
        <v>4.2581249999999997</v>
      </c>
      <c r="CQ19">
        <v>3.542468</v>
      </c>
      <c r="CR19">
        <v>0.819241</v>
      </c>
      <c r="CS19">
        <v>2.7933979999999998</v>
      </c>
      <c r="CT19">
        <v>2.5514760000000001</v>
      </c>
      <c r="CU19">
        <v>0</v>
      </c>
      <c r="CV19">
        <v>0.43107600000000001</v>
      </c>
      <c r="CW19">
        <v>2.5259830000000001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72.345623000000003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505.5401</v>
      </c>
      <c r="L20">
        <v>501.47239999999999</v>
      </c>
      <c r="M20">
        <v>90.219114000000005</v>
      </c>
      <c r="N20">
        <v>120.69</v>
      </c>
      <c r="O20">
        <v>126.52</v>
      </c>
      <c r="P20">
        <v>144.02676099999999</v>
      </c>
      <c r="Q20">
        <v>22.19</v>
      </c>
      <c r="R20">
        <v>43.545976000000003</v>
      </c>
      <c r="S20">
        <v>26.96</v>
      </c>
      <c r="T20">
        <v>1.4276059999999999</v>
      </c>
      <c r="U20">
        <v>348.97500000000002</v>
      </c>
      <c r="V20">
        <v>18.07</v>
      </c>
      <c r="W20">
        <v>43.704000000000001</v>
      </c>
      <c r="X20">
        <v>147.515625</v>
      </c>
      <c r="Y20">
        <v>0</v>
      </c>
      <c r="Z20">
        <v>19.6614</v>
      </c>
      <c r="AA20">
        <v>28.09872</v>
      </c>
      <c r="AB20">
        <v>43.635160999999997</v>
      </c>
      <c r="AC20">
        <v>31.709733</v>
      </c>
      <c r="AD20">
        <v>9.9151349999999994</v>
      </c>
      <c r="AE20">
        <v>53.905351000000003</v>
      </c>
      <c r="AF20">
        <v>8.7128639999999997</v>
      </c>
      <c r="AG20">
        <v>33.290011999999997</v>
      </c>
      <c r="AH20">
        <v>22.523078000000002</v>
      </c>
      <c r="AI20">
        <v>18.05669</v>
      </c>
      <c r="AJ20">
        <v>0</v>
      </c>
      <c r="AK20">
        <v>59.009957999999997</v>
      </c>
      <c r="AL20">
        <v>66.233999999999995</v>
      </c>
      <c r="AM20">
        <v>17.179061000000001</v>
      </c>
      <c r="AN20">
        <v>1.095648</v>
      </c>
      <c r="AO20">
        <v>0</v>
      </c>
      <c r="AP20">
        <v>0.51239999999999997</v>
      </c>
      <c r="AQ20">
        <v>9.1850760000000005</v>
      </c>
      <c r="AR20">
        <v>50.783999999999999</v>
      </c>
      <c r="AS20">
        <v>35.068227999999998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72.345623000000003</v>
      </c>
      <c r="BA20">
        <f t="shared" si="1"/>
        <v>2736.7787200000012</v>
      </c>
      <c r="BB20">
        <v>17</v>
      </c>
      <c r="BD20">
        <v>6.05</v>
      </c>
      <c r="BE20">
        <v>1.94</v>
      </c>
      <c r="BF20">
        <v>3.03</v>
      </c>
      <c r="BG20">
        <v>1.85</v>
      </c>
      <c r="BH20">
        <v>0</v>
      </c>
      <c r="BI20">
        <v>0.84</v>
      </c>
      <c r="BJ20">
        <v>0.42</v>
      </c>
      <c r="BK20">
        <v>0.82</v>
      </c>
      <c r="BL20">
        <v>0.88</v>
      </c>
      <c r="BM20">
        <v>0.2</v>
      </c>
      <c r="BN20">
        <v>2.38</v>
      </c>
      <c r="BO20">
        <v>3.42</v>
      </c>
      <c r="BP20">
        <v>0.25</v>
      </c>
      <c r="BQ20">
        <v>2</v>
      </c>
      <c r="BR20">
        <v>1.1000000000000001</v>
      </c>
      <c r="BS20">
        <v>1.62</v>
      </c>
      <c r="BT20">
        <v>2.9354909999999999</v>
      </c>
      <c r="BU20">
        <v>1.341844</v>
      </c>
      <c r="BV20">
        <v>2.406215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0.935114</v>
      </c>
      <c r="CL20">
        <v>1.9381029999999999</v>
      </c>
      <c r="CM20">
        <v>3.5116909999999999</v>
      </c>
      <c r="CN20">
        <v>3.5424669999999998</v>
      </c>
      <c r="CO20">
        <v>4.2938999999999998</v>
      </c>
      <c r="CP20">
        <v>4.2581249999999997</v>
      </c>
      <c r="CQ20">
        <v>3.542468</v>
      </c>
      <c r="CR20">
        <v>0.819241</v>
      </c>
      <c r="CS20">
        <v>2.7933979999999998</v>
      </c>
      <c r="CT20">
        <v>2.5514760000000001</v>
      </c>
      <c r="CU20">
        <v>0</v>
      </c>
      <c r="CV20">
        <v>0.43107600000000001</v>
      </c>
      <c r="CW20">
        <v>2.5259830000000001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72.345623000000003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495.31009999999998</v>
      </c>
      <c r="L21">
        <v>501.47239999999999</v>
      </c>
      <c r="M21">
        <v>90.219114000000005</v>
      </c>
      <c r="N21">
        <v>120.69</v>
      </c>
      <c r="O21">
        <v>126.52</v>
      </c>
      <c r="P21">
        <v>144.02676099999999</v>
      </c>
      <c r="Q21">
        <v>21.194998999999999</v>
      </c>
      <c r="R21">
        <v>43.545976000000003</v>
      </c>
      <c r="S21">
        <v>26.96</v>
      </c>
      <c r="T21">
        <v>1.4276059999999999</v>
      </c>
      <c r="U21">
        <v>348.97500000000002</v>
      </c>
      <c r="V21">
        <v>18.07</v>
      </c>
      <c r="W21">
        <v>43.704000000000001</v>
      </c>
      <c r="X21">
        <v>147.515625</v>
      </c>
      <c r="Y21">
        <v>0</v>
      </c>
      <c r="Z21">
        <v>19.6614</v>
      </c>
      <c r="AA21">
        <v>28.09872</v>
      </c>
      <c r="AB21">
        <v>43.635160999999997</v>
      </c>
      <c r="AC21">
        <v>31.709733</v>
      </c>
      <c r="AD21">
        <v>9.9151349999999994</v>
      </c>
      <c r="AE21">
        <v>53.905351000000003</v>
      </c>
      <c r="AF21">
        <v>8.7128639999999997</v>
      </c>
      <c r="AG21">
        <v>33.290011999999997</v>
      </c>
      <c r="AH21">
        <v>22.523078000000002</v>
      </c>
      <c r="AI21">
        <v>18.05669</v>
      </c>
      <c r="AJ21">
        <v>0</v>
      </c>
      <c r="AK21">
        <v>59.009957999999997</v>
      </c>
      <c r="AL21">
        <v>66.233999999999995</v>
      </c>
      <c r="AM21">
        <v>17.179061000000001</v>
      </c>
      <c r="AN21">
        <v>1.095648</v>
      </c>
      <c r="AO21">
        <v>0</v>
      </c>
      <c r="AP21">
        <v>0.51239999999999997</v>
      </c>
      <c r="AQ21">
        <v>0</v>
      </c>
      <c r="AR21">
        <v>50.783999999999999</v>
      </c>
      <c r="AS21">
        <v>35.068227999999998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72.378189000000006</v>
      </c>
      <c r="BA21">
        <f t="shared" si="1"/>
        <v>2716.4012090000006</v>
      </c>
      <c r="BB21">
        <v>18</v>
      </c>
      <c r="BD21">
        <v>6.05</v>
      </c>
      <c r="BE21">
        <v>1.94</v>
      </c>
      <c r="BF21">
        <v>3.03</v>
      </c>
      <c r="BG21">
        <v>1.85</v>
      </c>
      <c r="BH21">
        <v>0</v>
      </c>
      <c r="BI21">
        <v>0.84</v>
      </c>
      <c r="BJ21">
        <v>0.42</v>
      </c>
      <c r="BK21">
        <v>0.82</v>
      </c>
      <c r="BL21">
        <v>0.88</v>
      </c>
      <c r="BM21">
        <v>0.2</v>
      </c>
      <c r="BN21">
        <v>2.38</v>
      </c>
      <c r="BO21">
        <v>3.42</v>
      </c>
      <c r="BP21">
        <v>0.25</v>
      </c>
      <c r="BQ21">
        <v>2</v>
      </c>
      <c r="BR21">
        <v>1.1000000000000001</v>
      </c>
      <c r="BS21">
        <v>1.62</v>
      </c>
      <c r="BT21">
        <v>2.9680569999999999</v>
      </c>
      <c r="BU21">
        <v>1.341844</v>
      </c>
      <c r="BV21">
        <v>2.406215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0.935114</v>
      </c>
      <c r="CL21">
        <v>1.9381029999999999</v>
      </c>
      <c r="CM21">
        <v>3.5116909999999999</v>
      </c>
      <c r="CN21">
        <v>3.5424669999999998</v>
      </c>
      <c r="CO21">
        <v>4.2938999999999998</v>
      </c>
      <c r="CP21">
        <v>4.2581249999999997</v>
      </c>
      <c r="CQ21">
        <v>3.542468</v>
      </c>
      <c r="CR21">
        <v>0.819241</v>
      </c>
      <c r="CS21">
        <v>2.7933979999999998</v>
      </c>
      <c r="CT21">
        <v>2.5514760000000001</v>
      </c>
      <c r="CU21">
        <v>0</v>
      </c>
      <c r="CV21">
        <v>0.43107600000000001</v>
      </c>
      <c r="CW21">
        <v>2.5259830000000001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72.378189000000006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463.6001</v>
      </c>
      <c r="L22">
        <v>501.47239999999999</v>
      </c>
      <c r="M22">
        <v>90.219114000000005</v>
      </c>
      <c r="N22">
        <v>120.69</v>
      </c>
      <c r="O22">
        <v>126.52</v>
      </c>
      <c r="P22">
        <v>144.02676099999999</v>
      </c>
      <c r="Q22">
        <v>21.194998999999999</v>
      </c>
      <c r="R22">
        <v>43.545976000000003</v>
      </c>
      <c r="S22">
        <v>26.96</v>
      </c>
      <c r="T22">
        <v>1.4276059999999999</v>
      </c>
      <c r="U22">
        <v>348.97500000000002</v>
      </c>
      <c r="V22">
        <v>18.07</v>
      </c>
      <c r="W22">
        <v>43.704000000000001</v>
      </c>
      <c r="X22">
        <v>147.515625</v>
      </c>
      <c r="Y22">
        <v>0</v>
      </c>
      <c r="Z22">
        <v>19.6614</v>
      </c>
      <c r="AA22">
        <v>28.09872</v>
      </c>
      <c r="AB22">
        <v>43.635160999999997</v>
      </c>
      <c r="AC22">
        <v>31.709733</v>
      </c>
      <c r="AD22">
        <v>9.9151349999999994</v>
      </c>
      <c r="AE22">
        <v>53.905351000000003</v>
      </c>
      <c r="AF22">
        <v>8.7128639999999997</v>
      </c>
      <c r="AG22">
        <v>33.290011999999997</v>
      </c>
      <c r="AH22">
        <v>22.523078000000002</v>
      </c>
      <c r="AI22">
        <v>18.05669</v>
      </c>
      <c r="AJ22">
        <v>0</v>
      </c>
      <c r="AK22">
        <v>59.009957999999997</v>
      </c>
      <c r="AL22">
        <v>66.233999999999995</v>
      </c>
      <c r="AM22">
        <v>17.179061000000001</v>
      </c>
      <c r="AN22">
        <v>1.095648</v>
      </c>
      <c r="AO22">
        <v>0</v>
      </c>
      <c r="AP22">
        <v>0.51239999999999997</v>
      </c>
      <c r="AQ22">
        <v>0</v>
      </c>
      <c r="AR22">
        <v>50.783999999999999</v>
      </c>
      <c r="AS22">
        <v>35.068227999999998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72.379466000000008</v>
      </c>
      <c r="BA22">
        <f t="shared" si="1"/>
        <v>2684.6924860000004</v>
      </c>
      <c r="BB22">
        <v>19</v>
      </c>
      <c r="BD22">
        <v>6.05</v>
      </c>
      <c r="BE22">
        <v>1.94</v>
      </c>
      <c r="BF22">
        <v>3.03</v>
      </c>
      <c r="BG22">
        <v>1.85</v>
      </c>
      <c r="BH22">
        <v>0</v>
      </c>
      <c r="BI22">
        <v>0.84</v>
      </c>
      <c r="BJ22">
        <v>0.42</v>
      </c>
      <c r="BK22">
        <v>0.82</v>
      </c>
      <c r="BL22">
        <v>0.88</v>
      </c>
      <c r="BM22">
        <v>0.2</v>
      </c>
      <c r="BN22">
        <v>2.38</v>
      </c>
      <c r="BO22">
        <v>3.42</v>
      </c>
      <c r="BP22">
        <v>0.25</v>
      </c>
      <c r="BQ22">
        <v>2</v>
      </c>
      <c r="BR22">
        <v>1.1000000000000001</v>
      </c>
      <c r="BS22">
        <v>1.62</v>
      </c>
      <c r="BT22">
        <v>2.9693339999999999</v>
      </c>
      <c r="BU22">
        <v>1.341844</v>
      </c>
      <c r="BV22">
        <v>2.406215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0.935114</v>
      </c>
      <c r="CL22">
        <v>1.9381029999999999</v>
      </c>
      <c r="CM22">
        <v>3.5116909999999999</v>
      </c>
      <c r="CN22">
        <v>3.5424669999999998</v>
      </c>
      <c r="CO22">
        <v>4.2938999999999998</v>
      </c>
      <c r="CP22">
        <v>4.2581249999999997</v>
      </c>
      <c r="CQ22">
        <v>3.542468</v>
      </c>
      <c r="CR22">
        <v>0.819241</v>
      </c>
      <c r="CS22">
        <v>2.7933979999999998</v>
      </c>
      <c r="CT22">
        <v>2.5514760000000001</v>
      </c>
      <c r="CU22">
        <v>0</v>
      </c>
      <c r="CV22">
        <v>0.43107600000000001</v>
      </c>
      <c r="CW22">
        <v>2.5259830000000001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72.379466000000008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445.57049999999998</v>
      </c>
      <c r="L23">
        <v>494.47239999999999</v>
      </c>
      <c r="M23">
        <v>90.219114000000005</v>
      </c>
      <c r="N23">
        <v>120.69</v>
      </c>
      <c r="O23">
        <v>126.52</v>
      </c>
      <c r="P23">
        <v>144.02676099999999</v>
      </c>
      <c r="Q23">
        <v>15.398199999999999</v>
      </c>
      <c r="R23">
        <v>43.545976000000003</v>
      </c>
      <c r="S23">
        <v>19.049099999999999</v>
      </c>
      <c r="T23">
        <v>0.62680000000000002</v>
      </c>
      <c r="U23">
        <v>348.97500000000002</v>
      </c>
      <c r="V23">
        <v>18.07</v>
      </c>
      <c r="W23">
        <v>43.704000000000001</v>
      </c>
      <c r="X23">
        <v>147.515625</v>
      </c>
      <c r="Y23">
        <v>0</v>
      </c>
      <c r="Z23">
        <v>19.6614</v>
      </c>
      <c r="AA23">
        <v>42.14808</v>
      </c>
      <c r="AB23">
        <v>43.635160999999997</v>
      </c>
      <c r="AC23">
        <v>31.709733</v>
      </c>
      <c r="AD23">
        <v>9.9151349999999994</v>
      </c>
      <c r="AE23">
        <v>53.905351000000003</v>
      </c>
      <c r="AF23">
        <v>8.7128639999999997</v>
      </c>
      <c r="AG23">
        <v>33.290011999999997</v>
      </c>
      <c r="AH23">
        <v>25.287274</v>
      </c>
      <c r="AI23">
        <v>54.170071999999998</v>
      </c>
      <c r="AJ23">
        <v>0</v>
      </c>
      <c r="AK23">
        <v>59.009957999999997</v>
      </c>
      <c r="AL23">
        <v>66.233999999999995</v>
      </c>
      <c r="AM23">
        <v>17.179061000000001</v>
      </c>
      <c r="AN23">
        <v>1.095648</v>
      </c>
      <c r="AO23">
        <v>0</v>
      </c>
      <c r="AP23">
        <v>1.1529</v>
      </c>
      <c r="AQ23">
        <v>0</v>
      </c>
      <c r="AR23">
        <v>52.991999999999997</v>
      </c>
      <c r="AS23">
        <v>35.068227999999998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72.379466000000008</v>
      </c>
      <c r="BA23">
        <f t="shared" si="1"/>
        <v>2700.929819</v>
      </c>
      <c r="BB23">
        <v>20</v>
      </c>
      <c r="BD23">
        <v>6.05</v>
      </c>
      <c r="BE23">
        <v>1.94</v>
      </c>
      <c r="BF23">
        <v>3.03</v>
      </c>
      <c r="BG23">
        <v>1.85</v>
      </c>
      <c r="BH23">
        <v>0</v>
      </c>
      <c r="BI23">
        <v>0.84</v>
      </c>
      <c r="BJ23">
        <v>0.42</v>
      </c>
      <c r="BK23">
        <v>0.82</v>
      </c>
      <c r="BL23">
        <v>0.88</v>
      </c>
      <c r="BM23">
        <v>0.2</v>
      </c>
      <c r="BN23">
        <v>2.38</v>
      </c>
      <c r="BO23">
        <v>3.42</v>
      </c>
      <c r="BP23">
        <v>0.25</v>
      </c>
      <c r="BQ23">
        <v>2</v>
      </c>
      <c r="BR23">
        <v>1.1000000000000001</v>
      </c>
      <c r="BS23">
        <v>1.62</v>
      </c>
      <c r="BT23">
        <v>2.9693339999999999</v>
      </c>
      <c r="BU23">
        <v>1.341844</v>
      </c>
      <c r="BV23">
        <v>2.406215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0.935114</v>
      </c>
      <c r="CL23">
        <v>1.9381029999999999</v>
      </c>
      <c r="CM23">
        <v>3.5116909999999999</v>
      </c>
      <c r="CN23">
        <v>3.5424669999999998</v>
      </c>
      <c r="CO23">
        <v>4.2938999999999998</v>
      </c>
      <c r="CP23">
        <v>4.2581249999999997</v>
      </c>
      <c r="CQ23">
        <v>3.542468</v>
      </c>
      <c r="CR23">
        <v>0.819241</v>
      </c>
      <c r="CS23">
        <v>2.7933979999999998</v>
      </c>
      <c r="CT23">
        <v>2.5514760000000001</v>
      </c>
      <c r="CU23">
        <v>0</v>
      </c>
      <c r="CV23">
        <v>0.48761100000000002</v>
      </c>
      <c r="CW23">
        <v>2.5259830000000001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72.379466000000008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380.20010000000002</v>
      </c>
      <c r="L24">
        <v>494.47239999999999</v>
      </c>
      <c r="M24">
        <v>90.219114000000005</v>
      </c>
      <c r="N24">
        <v>120.69</v>
      </c>
      <c r="O24">
        <v>126.52</v>
      </c>
      <c r="P24">
        <v>144.02676099999999</v>
      </c>
      <c r="Q24">
        <v>11.857100000000001</v>
      </c>
      <c r="R24">
        <v>30.281700000000001</v>
      </c>
      <c r="S24">
        <v>15.344099999999999</v>
      </c>
      <c r="T24">
        <v>0.62680000000000002</v>
      </c>
      <c r="U24">
        <v>348.97500000000002</v>
      </c>
      <c r="V24">
        <v>18.07</v>
      </c>
      <c r="W24">
        <v>43.704000000000001</v>
      </c>
      <c r="X24">
        <v>147.515625</v>
      </c>
      <c r="Y24">
        <v>0</v>
      </c>
      <c r="Z24">
        <v>19.6614</v>
      </c>
      <c r="AA24">
        <v>42.14808</v>
      </c>
      <c r="AB24">
        <v>43.635160999999997</v>
      </c>
      <c r="AC24">
        <v>31.709733</v>
      </c>
      <c r="AD24">
        <v>19.830272000000001</v>
      </c>
      <c r="AE24">
        <v>53.905351000000003</v>
      </c>
      <c r="AF24">
        <v>8.7128639999999997</v>
      </c>
      <c r="AG24">
        <v>33.290011999999997</v>
      </c>
      <c r="AH24">
        <v>50.574550000000002</v>
      </c>
      <c r="AI24">
        <v>54.170071999999998</v>
      </c>
      <c r="AJ24">
        <v>0</v>
      </c>
      <c r="AK24">
        <v>59.009957999999997</v>
      </c>
      <c r="AL24">
        <v>66.233999999999995</v>
      </c>
      <c r="AM24">
        <v>17.179061000000001</v>
      </c>
      <c r="AN24">
        <v>1.095648</v>
      </c>
      <c r="AO24">
        <v>0</v>
      </c>
      <c r="AP24">
        <v>1.1529</v>
      </c>
      <c r="AQ24">
        <v>0</v>
      </c>
      <c r="AR24">
        <v>52.991999999999997</v>
      </c>
      <c r="AS24">
        <v>35.068227999999998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72.379466000000008</v>
      </c>
      <c r="BA24">
        <f t="shared" si="1"/>
        <v>2650.251456</v>
      </c>
      <c r="BB24">
        <v>21</v>
      </c>
      <c r="BD24">
        <v>6.05</v>
      </c>
      <c r="BE24">
        <v>1.94</v>
      </c>
      <c r="BF24">
        <v>3.03</v>
      </c>
      <c r="BG24">
        <v>1.85</v>
      </c>
      <c r="BH24">
        <v>0</v>
      </c>
      <c r="BI24">
        <v>0.84</v>
      </c>
      <c r="BJ24">
        <v>0.42</v>
      </c>
      <c r="BK24">
        <v>0.82</v>
      </c>
      <c r="BL24">
        <v>0.88</v>
      </c>
      <c r="BM24">
        <v>0.2</v>
      </c>
      <c r="BN24">
        <v>2.38</v>
      </c>
      <c r="BO24">
        <v>3.42</v>
      </c>
      <c r="BP24">
        <v>0.25</v>
      </c>
      <c r="BQ24">
        <v>2</v>
      </c>
      <c r="BR24">
        <v>1.1000000000000001</v>
      </c>
      <c r="BS24">
        <v>1.62</v>
      </c>
      <c r="BT24">
        <v>2.9693339999999999</v>
      </c>
      <c r="BU24">
        <v>1.341844</v>
      </c>
      <c r="BV24">
        <v>2.406215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0.935114</v>
      </c>
      <c r="CL24">
        <v>1.9381029999999999</v>
      </c>
      <c r="CM24">
        <v>3.5116909999999999</v>
      </c>
      <c r="CN24">
        <v>3.5424669999999998</v>
      </c>
      <c r="CO24">
        <v>4.2938999999999998</v>
      </c>
      <c r="CP24">
        <v>4.2581249999999997</v>
      </c>
      <c r="CQ24">
        <v>3.542468</v>
      </c>
      <c r="CR24">
        <v>0.819241</v>
      </c>
      <c r="CS24">
        <v>2.7933979999999998</v>
      </c>
      <c r="CT24">
        <v>2.5514760000000001</v>
      </c>
      <c r="CU24">
        <v>0</v>
      </c>
      <c r="CV24">
        <v>0.975221</v>
      </c>
      <c r="CW24">
        <v>2.5259830000000001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72.379466000000008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370.17009999999999</v>
      </c>
      <c r="L25">
        <v>494.47239999999999</v>
      </c>
      <c r="M25">
        <v>90.219114000000005</v>
      </c>
      <c r="N25">
        <v>120.69</v>
      </c>
      <c r="O25">
        <v>126.52</v>
      </c>
      <c r="P25">
        <v>144.02676099999999</v>
      </c>
      <c r="Q25">
        <v>12.114924</v>
      </c>
      <c r="R25">
        <v>30.281700000000001</v>
      </c>
      <c r="S25">
        <v>15.344099999999999</v>
      </c>
      <c r="T25">
        <v>0.76140600000000003</v>
      </c>
      <c r="U25">
        <v>348.97500000000002</v>
      </c>
      <c r="V25">
        <v>12.526199999999999</v>
      </c>
      <c r="W25">
        <v>29.203211</v>
      </c>
      <c r="X25">
        <v>117.72920000000001</v>
      </c>
      <c r="Y25">
        <v>0</v>
      </c>
      <c r="Z25">
        <v>19.6614</v>
      </c>
      <c r="AA25">
        <v>42.14808</v>
      </c>
      <c r="AB25">
        <v>43.635160999999997</v>
      </c>
      <c r="AC25">
        <v>31.709733</v>
      </c>
      <c r="AD25">
        <v>29.745407</v>
      </c>
      <c r="AE25">
        <v>53.905351000000003</v>
      </c>
      <c r="AF25">
        <v>8.7128639999999997</v>
      </c>
      <c r="AG25">
        <v>33.290011999999997</v>
      </c>
      <c r="AH25">
        <v>75.861823999999999</v>
      </c>
      <c r="AI25">
        <v>54.170071999999998</v>
      </c>
      <c r="AJ25">
        <v>0</v>
      </c>
      <c r="AK25">
        <v>59.009957999999997</v>
      </c>
      <c r="AL25">
        <v>66.233999999999995</v>
      </c>
      <c r="AM25">
        <v>17.179061000000001</v>
      </c>
      <c r="AN25">
        <v>1.095648</v>
      </c>
      <c r="AO25">
        <v>0</v>
      </c>
      <c r="AP25">
        <v>1.1529</v>
      </c>
      <c r="AQ25">
        <v>0</v>
      </c>
      <c r="AR25">
        <v>50.783999999999999</v>
      </c>
      <c r="AS25">
        <v>35.068227999999998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72.379466000000008</v>
      </c>
      <c r="BA25">
        <f t="shared" si="1"/>
        <v>2623.7772809999997</v>
      </c>
      <c r="BB25">
        <v>22</v>
      </c>
      <c r="BD25">
        <v>6.05</v>
      </c>
      <c r="BE25">
        <v>1.94</v>
      </c>
      <c r="BF25">
        <v>3.03</v>
      </c>
      <c r="BG25">
        <v>1.85</v>
      </c>
      <c r="BH25">
        <v>0</v>
      </c>
      <c r="BI25">
        <v>0.84</v>
      </c>
      <c r="BJ25">
        <v>0.42</v>
      </c>
      <c r="BK25">
        <v>0.82</v>
      </c>
      <c r="BL25">
        <v>0.88</v>
      </c>
      <c r="BM25">
        <v>0.2</v>
      </c>
      <c r="BN25">
        <v>2.38</v>
      </c>
      <c r="BO25">
        <v>3.42</v>
      </c>
      <c r="BP25">
        <v>0.25</v>
      </c>
      <c r="BQ25">
        <v>2</v>
      </c>
      <c r="BR25">
        <v>1.1000000000000001</v>
      </c>
      <c r="BS25">
        <v>1.62</v>
      </c>
      <c r="BT25">
        <v>2.9693339999999999</v>
      </c>
      <c r="BU25">
        <v>1.341844</v>
      </c>
      <c r="BV25">
        <v>2.406215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0.935114</v>
      </c>
      <c r="CL25">
        <v>1.9381029999999999</v>
      </c>
      <c r="CM25">
        <v>3.5116909999999999</v>
      </c>
      <c r="CN25">
        <v>3.5424669999999998</v>
      </c>
      <c r="CO25">
        <v>4.2938999999999998</v>
      </c>
      <c r="CP25">
        <v>4.2581249999999997</v>
      </c>
      <c r="CQ25">
        <v>3.542468</v>
      </c>
      <c r="CR25">
        <v>0.819241</v>
      </c>
      <c r="CS25">
        <v>2.7933979999999998</v>
      </c>
      <c r="CT25">
        <v>2.5514760000000001</v>
      </c>
      <c r="CU25">
        <v>0</v>
      </c>
      <c r="CV25">
        <v>1.4628319999999999</v>
      </c>
      <c r="CW25">
        <v>2.5259830000000001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72.379466000000008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361.96010000000001</v>
      </c>
      <c r="L26">
        <v>494.47239999999999</v>
      </c>
      <c r="M26">
        <v>90.219114000000005</v>
      </c>
      <c r="N26">
        <v>120.69</v>
      </c>
      <c r="O26">
        <v>126.52</v>
      </c>
      <c r="P26">
        <v>144.02676099999999</v>
      </c>
      <c r="Q26">
        <v>12.114924</v>
      </c>
      <c r="R26">
        <v>30.281700000000001</v>
      </c>
      <c r="S26">
        <v>15.344099999999999</v>
      </c>
      <c r="T26">
        <v>0.76140600000000003</v>
      </c>
      <c r="U26">
        <v>348.97500000000002</v>
      </c>
      <c r="V26">
        <v>12.526199999999999</v>
      </c>
      <c r="W26">
        <v>24.515799999999999</v>
      </c>
      <c r="X26">
        <v>97.729200000000006</v>
      </c>
      <c r="Y26">
        <v>0</v>
      </c>
      <c r="Z26">
        <v>19.6614</v>
      </c>
      <c r="AA26">
        <v>42.14808</v>
      </c>
      <c r="AB26">
        <v>43.635160999999997</v>
      </c>
      <c r="AC26">
        <v>31.709733</v>
      </c>
      <c r="AD26">
        <v>29.745407</v>
      </c>
      <c r="AE26">
        <v>53.905351000000003</v>
      </c>
      <c r="AF26">
        <v>8.7128639999999997</v>
      </c>
      <c r="AG26">
        <v>33.290011999999997</v>
      </c>
      <c r="AH26">
        <v>101.149098</v>
      </c>
      <c r="AI26">
        <v>54.170071999999998</v>
      </c>
      <c r="AJ26">
        <v>0</v>
      </c>
      <c r="AK26">
        <v>59.009957999999997</v>
      </c>
      <c r="AL26">
        <v>66.233999999999995</v>
      </c>
      <c r="AM26">
        <v>17.179061000000001</v>
      </c>
      <c r="AN26">
        <v>1.095648</v>
      </c>
      <c r="AO26">
        <v>0</v>
      </c>
      <c r="AP26">
        <v>1.1529</v>
      </c>
      <c r="AQ26">
        <v>0</v>
      </c>
      <c r="AR26">
        <v>50.783999999999999</v>
      </c>
      <c r="AS26">
        <v>35.068227999999998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72.429466000000019</v>
      </c>
      <c r="BA26">
        <f t="shared" si="1"/>
        <v>2616.2171439999997</v>
      </c>
      <c r="BB26">
        <v>23</v>
      </c>
      <c r="BD26">
        <v>6.05</v>
      </c>
      <c r="BE26">
        <v>1.94</v>
      </c>
      <c r="BF26">
        <v>3.03</v>
      </c>
      <c r="BG26">
        <v>1.85</v>
      </c>
      <c r="BH26">
        <v>0</v>
      </c>
      <c r="BI26">
        <v>0.88</v>
      </c>
      <c r="BJ26">
        <v>0.43</v>
      </c>
      <c r="BK26">
        <v>0.82</v>
      </c>
      <c r="BL26">
        <v>0.88</v>
      </c>
      <c r="BM26">
        <v>0.2</v>
      </c>
      <c r="BN26">
        <v>2.38</v>
      </c>
      <c r="BO26">
        <v>3.42</v>
      </c>
      <c r="BP26">
        <v>0.25</v>
      </c>
      <c r="BQ26">
        <v>2</v>
      </c>
      <c r="BR26">
        <v>1.1000000000000001</v>
      </c>
      <c r="BS26">
        <v>1.62</v>
      </c>
      <c r="BT26">
        <v>2.9693339999999999</v>
      </c>
      <c r="BU26">
        <v>1.341844</v>
      </c>
      <c r="BV26">
        <v>2.406215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0.935114</v>
      </c>
      <c r="CL26">
        <v>1.9381029999999999</v>
      </c>
      <c r="CM26">
        <v>3.5116909999999999</v>
      </c>
      <c r="CN26">
        <v>3.5424669999999998</v>
      </c>
      <c r="CO26">
        <v>4.2938999999999998</v>
      </c>
      <c r="CP26">
        <v>4.2581249999999997</v>
      </c>
      <c r="CQ26">
        <v>3.542468</v>
      </c>
      <c r="CR26">
        <v>0.819241</v>
      </c>
      <c r="CS26">
        <v>2.7933979999999998</v>
      </c>
      <c r="CT26">
        <v>2.5514760000000001</v>
      </c>
      <c r="CU26">
        <v>0</v>
      </c>
      <c r="CV26">
        <v>1.950442</v>
      </c>
      <c r="CW26">
        <v>2.5259830000000001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72.429466000000019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355.39049999999997</v>
      </c>
      <c r="L27">
        <v>423.7715</v>
      </c>
      <c r="M27">
        <v>90.219114000000005</v>
      </c>
      <c r="N27">
        <v>120.69</v>
      </c>
      <c r="O27">
        <v>126.52</v>
      </c>
      <c r="P27">
        <v>144.02676099999999</v>
      </c>
      <c r="Q27">
        <v>10.852622999999999</v>
      </c>
      <c r="R27">
        <v>30.281700000000001</v>
      </c>
      <c r="S27">
        <v>12.364744999999999</v>
      </c>
      <c r="T27">
        <v>0.73490900000000003</v>
      </c>
      <c r="U27">
        <v>348.97500000000002</v>
      </c>
      <c r="V27">
        <v>12.133699999999999</v>
      </c>
      <c r="W27">
        <v>26.599612</v>
      </c>
      <c r="X27">
        <v>96.349100000000007</v>
      </c>
      <c r="Y27">
        <v>0</v>
      </c>
      <c r="Z27">
        <v>19.6614</v>
      </c>
      <c r="AA27">
        <v>37.92</v>
      </c>
      <c r="AB27">
        <v>43.635160999999997</v>
      </c>
      <c r="AC27">
        <v>31.709733</v>
      </c>
      <c r="AD27">
        <v>29.745407</v>
      </c>
      <c r="AE27">
        <v>53.905351000000003</v>
      </c>
      <c r="AF27">
        <v>0</v>
      </c>
      <c r="AG27">
        <v>33.290011999999997</v>
      </c>
      <c r="AH27">
        <v>81.902103999999994</v>
      </c>
      <c r="AI27">
        <v>54.170071999999998</v>
      </c>
      <c r="AJ27">
        <v>0</v>
      </c>
      <c r="AK27">
        <v>59.009957999999997</v>
      </c>
      <c r="AL27">
        <v>66.233999999999995</v>
      </c>
      <c r="AM27">
        <v>17.179061000000001</v>
      </c>
      <c r="AN27">
        <v>1.095648</v>
      </c>
      <c r="AO27">
        <v>0</v>
      </c>
      <c r="AP27">
        <v>1.1529</v>
      </c>
      <c r="AQ27">
        <v>0</v>
      </c>
      <c r="AR27">
        <v>50.783999999999999</v>
      </c>
      <c r="AS27">
        <v>35.068227999999998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72.400413000000015</v>
      </c>
      <c r="BA27">
        <f t="shared" si="1"/>
        <v>2502.772712</v>
      </c>
      <c r="BB27">
        <v>24</v>
      </c>
      <c r="BD27">
        <v>6.05</v>
      </c>
      <c r="BE27">
        <v>1.94</v>
      </c>
      <c r="BF27">
        <v>3.03</v>
      </c>
      <c r="BG27">
        <v>1.85</v>
      </c>
      <c r="BH27">
        <v>0</v>
      </c>
      <c r="BI27">
        <v>0.89</v>
      </c>
      <c r="BJ27">
        <v>0.44</v>
      </c>
      <c r="BK27">
        <v>0.82</v>
      </c>
      <c r="BL27">
        <v>0.88</v>
      </c>
      <c r="BM27">
        <v>0.2</v>
      </c>
      <c r="BN27">
        <v>2.38</v>
      </c>
      <c r="BO27">
        <v>3.42</v>
      </c>
      <c r="BP27">
        <v>0.25</v>
      </c>
      <c r="BQ27">
        <v>2</v>
      </c>
      <c r="BR27">
        <v>1.1000000000000001</v>
      </c>
      <c r="BS27">
        <v>1.62</v>
      </c>
      <c r="BT27">
        <v>2.9202810000000001</v>
      </c>
      <c r="BU27">
        <v>1.341844</v>
      </c>
      <c r="BV27">
        <v>2.406215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0.935114</v>
      </c>
      <c r="CL27">
        <v>1.9381029999999999</v>
      </c>
      <c r="CM27">
        <v>3.5116909999999999</v>
      </c>
      <c r="CN27">
        <v>3.5424669999999998</v>
      </c>
      <c r="CO27">
        <v>4.2938999999999998</v>
      </c>
      <c r="CP27">
        <v>4.2581249999999997</v>
      </c>
      <c r="CQ27">
        <v>3.542468</v>
      </c>
      <c r="CR27">
        <v>0.819241</v>
      </c>
      <c r="CS27">
        <v>2.7933979999999998</v>
      </c>
      <c r="CT27">
        <v>2.5514760000000001</v>
      </c>
      <c r="CU27">
        <v>0</v>
      </c>
      <c r="CV27">
        <v>1.575901</v>
      </c>
      <c r="CW27">
        <v>2.5259830000000001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72.400413000000015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358.34329600000001</v>
      </c>
      <c r="L28">
        <v>371.7715</v>
      </c>
      <c r="M28">
        <v>90.219114000000005</v>
      </c>
      <c r="N28">
        <v>120.69</v>
      </c>
      <c r="O28">
        <v>126.52</v>
      </c>
      <c r="P28">
        <v>144.02676099999999</v>
      </c>
      <c r="Q28">
        <v>10.732545</v>
      </c>
      <c r="R28">
        <v>30.281700000000001</v>
      </c>
      <c r="S28">
        <v>11.2507</v>
      </c>
      <c r="T28">
        <v>0.73490900000000003</v>
      </c>
      <c r="U28">
        <v>348.97500000000002</v>
      </c>
      <c r="V28">
        <v>12.133699999999999</v>
      </c>
      <c r="W28">
        <v>26.776399999999999</v>
      </c>
      <c r="X28">
        <v>96.349100000000007</v>
      </c>
      <c r="Y28">
        <v>0</v>
      </c>
      <c r="Z28">
        <v>19.6614</v>
      </c>
      <c r="AA28">
        <v>42.14808</v>
      </c>
      <c r="AB28">
        <v>43.635160999999997</v>
      </c>
      <c r="AC28">
        <v>31.709733</v>
      </c>
      <c r="AD28">
        <v>29.745407</v>
      </c>
      <c r="AE28">
        <v>53.905351000000003</v>
      </c>
      <c r="AF28">
        <v>0</v>
      </c>
      <c r="AG28">
        <v>33.290011999999997</v>
      </c>
      <c r="AH28">
        <v>81.902103999999994</v>
      </c>
      <c r="AI28">
        <v>54.170071999999998</v>
      </c>
      <c r="AJ28">
        <v>0</v>
      </c>
      <c r="AK28">
        <v>59.009957999999997</v>
      </c>
      <c r="AL28">
        <v>66.233999999999995</v>
      </c>
      <c r="AM28">
        <v>17.179061000000001</v>
      </c>
      <c r="AN28">
        <v>1.095648</v>
      </c>
      <c r="AO28">
        <v>0</v>
      </c>
      <c r="AP28">
        <v>1.1529</v>
      </c>
      <c r="AQ28">
        <v>0</v>
      </c>
      <c r="AR28">
        <v>50.783999999999999</v>
      </c>
      <c r="AS28">
        <v>35.068227999999998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72.400413000000015</v>
      </c>
      <c r="BA28">
        <f t="shared" si="1"/>
        <v>2456.8962529999999</v>
      </c>
      <c r="BB28">
        <v>25</v>
      </c>
      <c r="BD28">
        <v>6.05</v>
      </c>
      <c r="BE28">
        <v>1.94</v>
      </c>
      <c r="BF28">
        <v>3.03</v>
      </c>
      <c r="BG28">
        <v>1.85</v>
      </c>
      <c r="BH28">
        <v>0</v>
      </c>
      <c r="BI28">
        <v>0.89</v>
      </c>
      <c r="BJ28">
        <v>0.44</v>
      </c>
      <c r="BK28">
        <v>0.82</v>
      </c>
      <c r="BL28">
        <v>0.88</v>
      </c>
      <c r="BM28">
        <v>0.2</v>
      </c>
      <c r="BN28">
        <v>2.38</v>
      </c>
      <c r="BO28">
        <v>3.42</v>
      </c>
      <c r="BP28">
        <v>0.25</v>
      </c>
      <c r="BQ28">
        <v>2</v>
      </c>
      <c r="BR28">
        <v>1.1000000000000001</v>
      </c>
      <c r="BS28">
        <v>1.62</v>
      </c>
      <c r="BT28">
        <v>2.9202810000000001</v>
      </c>
      <c r="BU28">
        <v>1.341844</v>
      </c>
      <c r="BV28">
        <v>2.406215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0.935114</v>
      </c>
      <c r="CL28">
        <v>1.9381029999999999</v>
      </c>
      <c r="CM28">
        <v>3.5116909999999999</v>
      </c>
      <c r="CN28">
        <v>3.5424669999999998</v>
      </c>
      <c r="CO28">
        <v>4.2938999999999998</v>
      </c>
      <c r="CP28">
        <v>4.2581249999999997</v>
      </c>
      <c r="CQ28">
        <v>3.542468</v>
      </c>
      <c r="CR28">
        <v>0.819241</v>
      </c>
      <c r="CS28">
        <v>2.7933979999999998</v>
      </c>
      <c r="CT28">
        <v>2.5514760000000001</v>
      </c>
      <c r="CU28">
        <v>0</v>
      </c>
      <c r="CV28">
        <v>1.575901</v>
      </c>
      <c r="CW28">
        <v>2.5259830000000001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72.400413000000015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358.36126999999999</v>
      </c>
      <c r="L29">
        <v>371.7715</v>
      </c>
      <c r="M29">
        <v>90.219114000000005</v>
      </c>
      <c r="N29">
        <v>120.69</v>
      </c>
      <c r="O29">
        <v>126.52</v>
      </c>
      <c r="P29">
        <v>144.02676099999999</v>
      </c>
      <c r="Q29">
        <v>10.733001</v>
      </c>
      <c r="R29">
        <v>30.281700000000001</v>
      </c>
      <c r="S29">
        <v>11.2507</v>
      </c>
      <c r="T29">
        <v>0.73495699999999997</v>
      </c>
      <c r="U29">
        <v>348.97500000000002</v>
      </c>
      <c r="V29">
        <v>12.133699999999999</v>
      </c>
      <c r="W29">
        <v>26.776399999999999</v>
      </c>
      <c r="X29">
        <v>96.349100000000007</v>
      </c>
      <c r="Y29">
        <v>0</v>
      </c>
      <c r="Z29">
        <v>19.6614</v>
      </c>
      <c r="AA29">
        <v>42.14808</v>
      </c>
      <c r="AB29">
        <v>43.635160999999997</v>
      </c>
      <c r="AC29">
        <v>31.709733</v>
      </c>
      <c r="AD29">
        <v>29.745407</v>
      </c>
      <c r="AE29">
        <v>53.905351000000003</v>
      </c>
      <c r="AF29">
        <v>0</v>
      </c>
      <c r="AG29">
        <v>33.290011999999997</v>
      </c>
      <c r="AH29">
        <v>101.149098</v>
      </c>
      <c r="AI29">
        <v>6.9448819999999998</v>
      </c>
      <c r="AJ29">
        <v>0</v>
      </c>
      <c r="AK29">
        <v>59.009957999999997</v>
      </c>
      <c r="AL29">
        <v>84.825999999999993</v>
      </c>
      <c r="AM29">
        <v>17.179061000000001</v>
      </c>
      <c r="AN29">
        <v>1.095648</v>
      </c>
      <c r="AO29">
        <v>0</v>
      </c>
      <c r="AP29">
        <v>1.1529</v>
      </c>
      <c r="AQ29">
        <v>0</v>
      </c>
      <c r="AR29">
        <v>50.783999999999999</v>
      </c>
      <c r="AS29">
        <v>35.068227999999998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72.400413000000015</v>
      </c>
      <c r="BA29">
        <f t="shared" si="1"/>
        <v>2447.5285349999995</v>
      </c>
      <c r="BB29">
        <v>26</v>
      </c>
      <c r="BD29">
        <v>6.05</v>
      </c>
      <c r="BE29">
        <v>1.94</v>
      </c>
      <c r="BF29">
        <v>3.03</v>
      </c>
      <c r="BG29">
        <v>1.85</v>
      </c>
      <c r="BH29">
        <v>0</v>
      </c>
      <c r="BI29">
        <v>0.89</v>
      </c>
      <c r="BJ29">
        <v>0.44</v>
      </c>
      <c r="BK29">
        <v>0.82</v>
      </c>
      <c r="BL29">
        <v>0.88</v>
      </c>
      <c r="BM29">
        <v>0.2</v>
      </c>
      <c r="BN29">
        <v>2.38</v>
      </c>
      <c r="BO29">
        <v>3.42</v>
      </c>
      <c r="BP29">
        <v>0.25</v>
      </c>
      <c r="BQ29">
        <v>2</v>
      </c>
      <c r="BR29">
        <v>1.1000000000000001</v>
      </c>
      <c r="BS29">
        <v>1.62</v>
      </c>
      <c r="BT29">
        <v>2.9202810000000001</v>
      </c>
      <c r="BU29">
        <v>1.341844</v>
      </c>
      <c r="BV29">
        <v>2.406215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0.935114</v>
      </c>
      <c r="CL29">
        <v>1.9381029999999999</v>
      </c>
      <c r="CM29">
        <v>3.5116909999999999</v>
      </c>
      <c r="CN29">
        <v>3.5424669999999998</v>
      </c>
      <c r="CO29">
        <v>4.2938999999999998</v>
      </c>
      <c r="CP29">
        <v>4.2581249999999997</v>
      </c>
      <c r="CQ29">
        <v>3.542468</v>
      </c>
      <c r="CR29">
        <v>0.819241</v>
      </c>
      <c r="CS29">
        <v>2.7933979999999998</v>
      </c>
      <c r="CT29">
        <v>2.5514760000000001</v>
      </c>
      <c r="CU29">
        <v>0</v>
      </c>
      <c r="CV29">
        <v>1.950442</v>
      </c>
      <c r="CW29">
        <v>2.5259830000000001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72.400413000000015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365.53278299999999</v>
      </c>
      <c r="L30">
        <v>371.7715</v>
      </c>
      <c r="M30">
        <v>90.219114000000005</v>
      </c>
      <c r="N30">
        <v>120.69</v>
      </c>
      <c r="O30">
        <v>126.52</v>
      </c>
      <c r="P30">
        <v>144.02676099999999</v>
      </c>
      <c r="Q30">
        <v>9.8949250000000006</v>
      </c>
      <c r="R30">
        <v>30.281700000000001</v>
      </c>
      <c r="S30">
        <v>11.2507</v>
      </c>
      <c r="T30">
        <v>0.73495699999999997</v>
      </c>
      <c r="U30">
        <v>348.97500000000002</v>
      </c>
      <c r="V30">
        <v>12.133699999999999</v>
      </c>
      <c r="W30">
        <v>26.776399999999999</v>
      </c>
      <c r="X30">
        <v>96.349100000000007</v>
      </c>
      <c r="Y30">
        <v>0</v>
      </c>
      <c r="Z30">
        <v>19.6614</v>
      </c>
      <c r="AA30">
        <v>42.14808</v>
      </c>
      <c r="AB30">
        <v>43.635160999999997</v>
      </c>
      <c r="AC30">
        <v>31.709733</v>
      </c>
      <c r="AD30">
        <v>29.745407</v>
      </c>
      <c r="AE30">
        <v>53.905351000000003</v>
      </c>
      <c r="AF30">
        <v>0</v>
      </c>
      <c r="AG30">
        <v>33.290011999999997</v>
      </c>
      <c r="AH30">
        <v>101.149098</v>
      </c>
      <c r="AI30">
        <v>3.4724400000000002</v>
      </c>
      <c r="AJ30">
        <v>0</v>
      </c>
      <c r="AK30">
        <v>59.009957999999997</v>
      </c>
      <c r="AL30">
        <v>84.825999999999993</v>
      </c>
      <c r="AM30">
        <v>17.179061000000001</v>
      </c>
      <c r="AN30">
        <v>1.095648</v>
      </c>
      <c r="AO30">
        <v>0</v>
      </c>
      <c r="AP30">
        <v>1.1529</v>
      </c>
      <c r="AQ30">
        <v>0</v>
      </c>
      <c r="AR30">
        <v>50.783999999999999</v>
      </c>
      <c r="AS30">
        <v>35.068227999999998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72.400413000000015</v>
      </c>
      <c r="BA30">
        <f t="shared" si="1"/>
        <v>2450.3895299999999</v>
      </c>
      <c r="BB30">
        <v>27</v>
      </c>
      <c r="BD30">
        <v>6.05</v>
      </c>
      <c r="BE30">
        <v>1.94</v>
      </c>
      <c r="BF30">
        <v>3.03</v>
      </c>
      <c r="BG30">
        <v>1.85</v>
      </c>
      <c r="BH30">
        <v>0</v>
      </c>
      <c r="BI30">
        <v>0.89</v>
      </c>
      <c r="BJ30">
        <v>0.44</v>
      </c>
      <c r="BK30">
        <v>0.82</v>
      </c>
      <c r="BL30">
        <v>0.88</v>
      </c>
      <c r="BM30">
        <v>0.2</v>
      </c>
      <c r="BN30">
        <v>2.38</v>
      </c>
      <c r="BO30">
        <v>3.42</v>
      </c>
      <c r="BP30">
        <v>0.25</v>
      </c>
      <c r="BQ30">
        <v>2</v>
      </c>
      <c r="BR30">
        <v>1.1000000000000001</v>
      </c>
      <c r="BS30">
        <v>1.62</v>
      </c>
      <c r="BT30">
        <v>2.9202810000000001</v>
      </c>
      <c r="BU30">
        <v>1.341844</v>
      </c>
      <c r="BV30">
        <v>2.406215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0.935114</v>
      </c>
      <c r="CL30">
        <v>1.9381029999999999</v>
      </c>
      <c r="CM30">
        <v>3.5116909999999999</v>
      </c>
      <c r="CN30">
        <v>3.5424669999999998</v>
      </c>
      <c r="CO30">
        <v>4.2938999999999998</v>
      </c>
      <c r="CP30">
        <v>4.2581249999999997</v>
      </c>
      <c r="CQ30">
        <v>3.542468</v>
      </c>
      <c r="CR30">
        <v>0.819241</v>
      </c>
      <c r="CS30">
        <v>2.7933979999999998</v>
      </c>
      <c r="CT30">
        <v>2.5514760000000001</v>
      </c>
      <c r="CU30">
        <v>0</v>
      </c>
      <c r="CV30">
        <v>1.950442</v>
      </c>
      <c r="CW30">
        <v>2.5259830000000001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72.400413000000015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376.94562400000001</v>
      </c>
      <c r="L31">
        <v>359.76763799999998</v>
      </c>
      <c r="M31">
        <v>90.219114000000005</v>
      </c>
      <c r="N31">
        <v>120.69</v>
      </c>
      <c r="O31">
        <v>126.52</v>
      </c>
      <c r="P31">
        <v>144.02676099999999</v>
      </c>
      <c r="Q31">
        <v>9.9136260000000007</v>
      </c>
      <c r="R31">
        <v>30.281700000000001</v>
      </c>
      <c r="S31">
        <v>14.359571000000001</v>
      </c>
      <c r="T31">
        <v>0.76437100000000002</v>
      </c>
      <c r="U31">
        <v>348.97500000000002</v>
      </c>
      <c r="V31">
        <v>11.963900000000001</v>
      </c>
      <c r="W31">
        <v>26.776399999999999</v>
      </c>
      <c r="X31">
        <v>95.019099999999995</v>
      </c>
      <c r="Y31">
        <v>0</v>
      </c>
      <c r="Z31">
        <v>19.6614</v>
      </c>
      <c r="AA31">
        <v>42.14808</v>
      </c>
      <c r="AB31">
        <v>43.635160999999997</v>
      </c>
      <c r="AC31">
        <v>31.709733</v>
      </c>
      <c r="AD31">
        <v>29.745407</v>
      </c>
      <c r="AE31">
        <v>53.905351000000003</v>
      </c>
      <c r="AF31">
        <v>0</v>
      </c>
      <c r="AG31">
        <v>33.290011999999997</v>
      </c>
      <c r="AH31">
        <v>101.149098</v>
      </c>
      <c r="AI31">
        <v>0</v>
      </c>
      <c r="AJ31">
        <v>0</v>
      </c>
      <c r="AK31">
        <v>59.009957999999997</v>
      </c>
      <c r="AL31">
        <v>84.825999999999993</v>
      </c>
      <c r="AM31">
        <v>17.179061000000001</v>
      </c>
      <c r="AN31">
        <v>1.095648</v>
      </c>
      <c r="AO31">
        <v>0</v>
      </c>
      <c r="AP31">
        <v>1.1529</v>
      </c>
      <c r="AQ31">
        <v>0</v>
      </c>
      <c r="AR31">
        <v>50.783999999999999</v>
      </c>
      <c r="AS31">
        <v>35.068227999999998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72.610413000000008</v>
      </c>
      <c r="BA31">
        <f t="shared" si="1"/>
        <v>2448.1932549999997</v>
      </c>
      <c r="BB31">
        <v>28</v>
      </c>
      <c r="BD31">
        <v>6.05</v>
      </c>
      <c r="BE31">
        <v>1.94</v>
      </c>
      <c r="BF31">
        <v>3.03</v>
      </c>
      <c r="BG31">
        <v>1.85</v>
      </c>
      <c r="BH31">
        <v>0</v>
      </c>
      <c r="BI31">
        <v>0.86</v>
      </c>
      <c r="BJ31">
        <v>0.43</v>
      </c>
      <c r="BK31">
        <v>0.82</v>
      </c>
      <c r="BL31">
        <v>0.88</v>
      </c>
      <c r="BM31">
        <v>0.2</v>
      </c>
      <c r="BN31">
        <v>2.38</v>
      </c>
      <c r="BO31">
        <v>3.67</v>
      </c>
      <c r="BP31">
        <v>0.25</v>
      </c>
      <c r="BQ31">
        <v>2</v>
      </c>
      <c r="BR31">
        <v>1.1000000000000001</v>
      </c>
      <c r="BS31">
        <v>1.62</v>
      </c>
      <c r="BT31">
        <v>2.9202810000000001</v>
      </c>
      <c r="BU31">
        <v>1.341844</v>
      </c>
      <c r="BV31">
        <v>2.406215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0.935114</v>
      </c>
      <c r="CL31">
        <v>1.9381029999999999</v>
      </c>
      <c r="CM31">
        <v>3.5116909999999999</v>
      </c>
      <c r="CN31">
        <v>3.5424669999999998</v>
      </c>
      <c r="CO31">
        <v>4.2938999999999998</v>
      </c>
      <c r="CP31">
        <v>4.2581249999999997</v>
      </c>
      <c r="CQ31">
        <v>3.542468</v>
      </c>
      <c r="CR31">
        <v>0.819241</v>
      </c>
      <c r="CS31">
        <v>2.7933979999999998</v>
      </c>
      <c r="CT31">
        <v>2.5514760000000001</v>
      </c>
      <c r="CU31">
        <v>0</v>
      </c>
      <c r="CV31">
        <v>1.950442</v>
      </c>
      <c r="CW31">
        <v>2.5259830000000001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72.610413000000008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376.92814399999997</v>
      </c>
      <c r="L32">
        <v>359.76763799999998</v>
      </c>
      <c r="M32">
        <v>90.219114000000005</v>
      </c>
      <c r="N32">
        <v>120.69</v>
      </c>
      <c r="O32">
        <v>126.52</v>
      </c>
      <c r="P32">
        <v>144.02676099999999</v>
      </c>
      <c r="Q32">
        <v>9.9136260000000007</v>
      </c>
      <c r="R32">
        <v>17.2745</v>
      </c>
      <c r="S32">
        <v>14.359571000000001</v>
      </c>
      <c r="T32">
        <v>0.76437100000000002</v>
      </c>
      <c r="U32">
        <v>348.97500000000002</v>
      </c>
      <c r="V32">
        <v>2</v>
      </c>
      <c r="W32">
        <v>12</v>
      </c>
      <c r="X32">
        <v>80.259100000000004</v>
      </c>
      <c r="Y32">
        <v>0</v>
      </c>
      <c r="Z32">
        <v>19.6614</v>
      </c>
      <c r="AA32">
        <v>42.14808</v>
      </c>
      <c r="AB32">
        <v>43.635160999999997</v>
      </c>
      <c r="AC32">
        <v>31.709733</v>
      </c>
      <c r="AD32">
        <v>29.745407</v>
      </c>
      <c r="AE32">
        <v>53.905351000000003</v>
      </c>
      <c r="AF32">
        <v>0</v>
      </c>
      <c r="AG32">
        <v>33.290011999999997</v>
      </c>
      <c r="AH32">
        <v>101.149098</v>
      </c>
      <c r="AI32">
        <v>0</v>
      </c>
      <c r="AJ32">
        <v>0</v>
      </c>
      <c r="AK32">
        <v>59.009957999999997</v>
      </c>
      <c r="AL32">
        <v>84.825999999999993</v>
      </c>
      <c r="AM32">
        <v>17.179061000000001</v>
      </c>
      <c r="AN32">
        <v>1.095648</v>
      </c>
      <c r="AO32">
        <v>0</v>
      </c>
      <c r="AP32">
        <v>1.1529</v>
      </c>
      <c r="AQ32">
        <v>0</v>
      </c>
      <c r="AR32">
        <v>50.783999999999999</v>
      </c>
      <c r="AS32">
        <v>35.068227999999998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72.720413000000008</v>
      </c>
      <c r="BA32">
        <f t="shared" si="1"/>
        <v>2395.7782750000001</v>
      </c>
      <c r="BB32">
        <v>29</v>
      </c>
      <c r="BD32">
        <v>6.05</v>
      </c>
      <c r="BE32">
        <v>1.94</v>
      </c>
      <c r="BF32">
        <v>3.03</v>
      </c>
      <c r="BG32">
        <v>1.85</v>
      </c>
      <c r="BH32">
        <v>0</v>
      </c>
      <c r="BI32">
        <v>0.86</v>
      </c>
      <c r="BJ32">
        <v>0.43</v>
      </c>
      <c r="BK32">
        <v>0.82</v>
      </c>
      <c r="BL32">
        <v>0.88</v>
      </c>
      <c r="BM32">
        <v>0.2</v>
      </c>
      <c r="BN32">
        <v>2.38</v>
      </c>
      <c r="BO32">
        <v>3.78</v>
      </c>
      <c r="BP32">
        <v>0.25</v>
      </c>
      <c r="BQ32">
        <v>2</v>
      </c>
      <c r="BR32">
        <v>1.1000000000000001</v>
      </c>
      <c r="BS32">
        <v>1.62</v>
      </c>
      <c r="BT32">
        <v>2.9202810000000001</v>
      </c>
      <c r="BU32">
        <v>1.341844</v>
      </c>
      <c r="BV32">
        <v>2.406215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0.935114</v>
      </c>
      <c r="CL32">
        <v>1.9381029999999999</v>
      </c>
      <c r="CM32">
        <v>3.5116909999999999</v>
      </c>
      <c r="CN32">
        <v>3.5424669999999998</v>
      </c>
      <c r="CO32">
        <v>4.2938999999999998</v>
      </c>
      <c r="CP32">
        <v>4.2581249999999997</v>
      </c>
      <c r="CQ32">
        <v>3.542468</v>
      </c>
      <c r="CR32">
        <v>0.819241</v>
      </c>
      <c r="CS32">
        <v>2.7933979999999998</v>
      </c>
      <c r="CT32">
        <v>2.5514760000000001</v>
      </c>
      <c r="CU32">
        <v>0</v>
      </c>
      <c r="CV32">
        <v>1.950442</v>
      </c>
      <c r="CW32">
        <v>2.5259830000000001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72.720413000000008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377.033027</v>
      </c>
      <c r="L33">
        <v>361.13041500000003</v>
      </c>
      <c r="M33">
        <v>90.219114000000005</v>
      </c>
      <c r="N33">
        <v>120.69</v>
      </c>
      <c r="O33">
        <v>126.52</v>
      </c>
      <c r="P33">
        <v>144.02676099999999</v>
      </c>
      <c r="Q33">
        <v>11.368611</v>
      </c>
      <c r="R33">
        <v>17.2745</v>
      </c>
      <c r="S33">
        <v>14.359571000000001</v>
      </c>
      <c r="T33">
        <v>0.76437100000000002</v>
      </c>
      <c r="U33">
        <v>348.97500000000002</v>
      </c>
      <c r="V33">
        <v>2</v>
      </c>
      <c r="W33">
        <v>12</v>
      </c>
      <c r="X33">
        <v>45</v>
      </c>
      <c r="Y33">
        <v>0</v>
      </c>
      <c r="Z33">
        <v>19.6614</v>
      </c>
      <c r="AA33">
        <v>42.14808</v>
      </c>
      <c r="AB33">
        <v>43.635160999999997</v>
      </c>
      <c r="AC33">
        <v>31.709733</v>
      </c>
      <c r="AD33">
        <v>19.830272000000001</v>
      </c>
      <c r="AE33">
        <v>53.905351000000003</v>
      </c>
      <c r="AF33">
        <v>0</v>
      </c>
      <c r="AG33">
        <v>33.290011999999997</v>
      </c>
      <c r="AH33">
        <v>101.149098</v>
      </c>
      <c r="AI33">
        <v>0</v>
      </c>
      <c r="AJ33">
        <v>0</v>
      </c>
      <c r="AK33">
        <v>59.009957999999997</v>
      </c>
      <c r="AL33">
        <v>84.825999999999993</v>
      </c>
      <c r="AM33">
        <v>17.179061000000001</v>
      </c>
      <c r="AN33">
        <v>1.095648</v>
      </c>
      <c r="AO33">
        <v>0</v>
      </c>
      <c r="AP33">
        <v>0</v>
      </c>
      <c r="AQ33">
        <v>0</v>
      </c>
      <c r="AR33">
        <v>50.783999999999999</v>
      </c>
      <c r="AS33">
        <v>35.068227999999998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72.720413000000008</v>
      </c>
      <c r="BA33">
        <f t="shared" si="1"/>
        <v>2352.3737849999998</v>
      </c>
      <c r="BB33">
        <v>30</v>
      </c>
      <c r="BD33">
        <v>6.05</v>
      </c>
      <c r="BE33">
        <v>1.94</v>
      </c>
      <c r="BF33">
        <v>3.03</v>
      </c>
      <c r="BG33">
        <v>1.85</v>
      </c>
      <c r="BH33">
        <v>0</v>
      </c>
      <c r="BI33">
        <v>0.86</v>
      </c>
      <c r="BJ33">
        <v>0.43</v>
      </c>
      <c r="BK33">
        <v>0.82</v>
      </c>
      <c r="BL33">
        <v>0.88</v>
      </c>
      <c r="BM33">
        <v>0.2</v>
      </c>
      <c r="BN33">
        <v>2.38</v>
      </c>
      <c r="BO33">
        <v>3.78</v>
      </c>
      <c r="BP33">
        <v>0.25</v>
      </c>
      <c r="BQ33">
        <v>2</v>
      </c>
      <c r="BR33">
        <v>1.1000000000000001</v>
      </c>
      <c r="BS33">
        <v>1.62</v>
      </c>
      <c r="BT33">
        <v>2.9202810000000001</v>
      </c>
      <c r="BU33">
        <v>1.341844</v>
      </c>
      <c r="BV33">
        <v>2.406215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0.935114</v>
      </c>
      <c r="CL33">
        <v>1.9381029999999999</v>
      </c>
      <c r="CM33">
        <v>3.5116909999999999</v>
      </c>
      <c r="CN33">
        <v>3.5424669999999998</v>
      </c>
      <c r="CO33">
        <v>4.2938999999999998</v>
      </c>
      <c r="CP33">
        <v>4.2581249999999997</v>
      </c>
      <c r="CQ33">
        <v>3.542468</v>
      </c>
      <c r="CR33">
        <v>0.819241</v>
      </c>
      <c r="CS33">
        <v>2.7933979999999998</v>
      </c>
      <c r="CT33">
        <v>2.5514760000000001</v>
      </c>
      <c r="CU33">
        <v>0</v>
      </c>
      <c r="CV33">
        <v>1.950442</v>
      </c>
      <c r="CW33">
        <v>2.5259830000000001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72.720413000000008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376.93863199999998</v>
      </c>
      <c r="L34">
        <v>361.13041500000003</v>
      </c>
      <c r="M34">
        <v>90.219114000000005</v>
      </c>
      <c r="N34">
        <v>120.69</v>
      </c>
      <c r="O34">
        <v>126.52</v>
      </c>
      <c r="P34">
        <v>144.02676099999999</v>
      </c>
      <c r="Q34">
        <v>11.368611</v>
      </c>
      <c r="R34">
        <v>17.2745</v>
      </c>
      <c r="S34">
        <v>14.359571000000001</v>
      </c>
      <c r="T34">
        <v>0.76437100000000002</v>
      </c>
      <c r="U34">
        <v>348.97500000000002</v>
      </c>
      <c r="V34">
        <v>2</v>
      </c>
      <c r="W34">
        <v>12</v>
      </c>
      <c r="X34">
        <v>45</v>
      </c>
      <c r="Y34">
        <v>0</v>
      </c>
      <c r="Z34">
        <v>19.6614</v>
      </c>
      <c r="AA34">
        <v>42.14808</v>
      </c>
      <c r="AB34">
        <v>43.635160999999997</v>
      </c>
      <c r="AC34">
        <v>31.709733</v>
      </c>
      <c r="AD34">
        <v>19.830272000000001</v>
      </c>
      <c r="AE34">
        <v>53.905351000000003</v>
      </c>
      <c r="AF34">
        <v>0</v>
      </c>
      <c r="AG34">
        <v>33.290011999999997</v>
      </c>
      <c r="AH34">
        <v>101.149098</v>
      </c>
      <c r="AI34">
        <v>0</v>
      </c>
      <c r="AJ34">
        <v>0</v>
      </c>
      <c r="AK34">
        <v>59.009957999999997</v>
      </c>
      <c r="AL34">
        <v>84.825999999999993</v>
      </c>
      <c r="AM34">
        <v>17.179061000000001</v>
      </c>
      <c r="AN34">
        <v>1.095648</v>
      </c>
      <c r="AO34">
        <v>0</v>
      </c>
      <c r="AP34">
        <v>0</v>
      </c>
      <c r="AQ34">
        <v>0</v>
      </c>
      <c r="AR34">
        <v>50.783999999999999</v>
      </c>
      <c r="AS34">
        <v>35.068227999999998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72.720413000000008</v>
      </c>
      <c r="BA34">
        <f t="shared" si="1"/>
        <v>2352.2793899999997</v>
      </c>
      <c r="BB34">
        <v>31</v>
      </c>
      <c r="BD34">
        <v>6.05</v>
      </c>
      <c r="BE34">
        <v>1.94</v>
      </c>
      <c r="BF34">
        <v>3.03</v>
      </c>
      <c r="BG34">
        <v>1.85</v>
      </c>
      <c r="BH34">
        <v>0</v>
      </c>
      <c r="BI34">
        <v>0.86</v>
      </c>
      <c r="BJ34">
        <v>0.43</v>
      </c>
      <c r="BK34">
        <v>0.82</v>
      </c>
      <c r="BL34">
        <v>0.88</v>
      </c>
      <c r="BM34">
        <v>0.2</v>
      </c>
      <c r="BN34">
        <v>2.38</v>
      </c>
      <c r="BO34">
        <v>3.78</v>
      </c>
      <c r="BP34">
        <v>0.25</v>
      </c>
      <c r="BQ34">
        <v>2</v>
      </c>
      <c r="BR34">
        <v>1.1000000000000001</v>
      </c>
      <c r="BS34">
        <v>1.62</v>
      </c>
      <c r="BT34">
        <v>2.9202810000000001</v>
      </c>
      <c r="BU34">
        <v>1.341844</v>
      </c>
      <c r="BV34">
        <v>2.406215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0.935114</v>
      </c>
      <c r="CL34">
        <v>1.9381029999999999</v>
      </c>
      <c r="CM34">
        <v>3.5116909999999999</v>
      </c>
      <c r="CN34">
        <v>3.5424669999999998</v>
      </c>
      <c r="CO34">
        <v>4.2938999999999998</v>
      </c>
      <c r="CP34">
        <v>4.2581249999999997</v>
      </c>
      <c r="CQ34">
        <v>3.542468</v>
      </c>
      <c r="CR34">
        <v>0.819241</v>
      </c>
      <c r="CS34">
        <v>2.7933979999999998</v>
      </c>
      <c r="CT34">
        <v>2.5514760000000001</v>
      </c>
      <c r="CU34">
        <v>0</v>
      </c>
      <c r="CV34">
        <v>1.950442</v>
      </c>
      <c r="CW34">
        <v>2.5259830000000001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72.720413000000008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377.02603499999998</v>
      </c>
      <c r="L35">
        <v>361.13041500000003</v>
      </c>
      <c r="M35">
        <v>90.219114000000005</v>
      </c>
      <c r="N35">
        <v>120.69</v>
      </c>
      <c r="O35">
        <v>126.52</v>
      </c>
      <c r="P35">
        <v>144.02676099999999</v>
      </c>
      <c r="Q35">
        <v>11.368611</v>
      </c>
      <c r="R35">
        <v>17.2745</v>
      </c>
      <c r="S35">
        <v>14.398873999999999</v>
      </c>
      <c r="T35">
        <v>0.76655200000000001</v>
      </c>
      <c r="U35">
        <v>348.97500000000002</v>
      </c>
      <c r="V35">
        <v>2</v>
      </c>
      <c r="W35">
        <v>12</v>
      </c>
      <c r="X35">
        <v>45</v>
      </c>
      <c r="Y35">
        <v>0</v>
      </c>
      <c r="Z35">
        <v>19.6614</v>
      </c>
      <c r="AA35">
        <v>42.14808</v>
      </c>
      <c r="AB35">
        <v>43.635160999999997</v>
      </c>
      <c r="AC35">
        <v>31.709733</v>
      </c>
      <c r="AD35">
        <v>19.830272000000001</v>
      </c>
      <c r="AE35">
        <v>53.905351000000003</v>
      </c>
      <c r="AF35">
        <v>0</v>
      </c>
      <c r="AG35">
        <v>33.290011999999997</v>
      </c>
      <c r="AH35">
        <v>101.149098</v>
      </c>
      <c r="AI35">
        <v>0</v>
      </c>
      <c r="AJ35">
        <v>0</v>
      </c>
      <c r="AK35">
        <v>59.009957999999997</v>
      </c>
      <c r="AL35">
        <v>66.233999999999995</v>
      </c>
      <c r="AM35">
        <v>17.179061000000001</v>
      </c>
      <c r="AN35">
        <v>1.095648</v>
      </c>
      <c r="AO35">
        <v>0</v>
      </c>
      <c r="AP35">
        <v>0</v>
      </c>
      <c r="AQ35">
        <v>0</v>
      </c>
      <c r="AR35">
        <v>50.783999999999999</v>
      </c>
      <c r="AS35">
        <v>35.068227999999998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72.720413000000008</v>
      </c>
      <c r="BA35">
        <f t="shared" si="1"/>
        <v>2333.8162769999999</v>
      </c>
      <c r="BB35">
        <v>32</v>
      </c>
      <c r="BD35">
        <v>6.05</v>
      </c>
      <c r="BE35">
        <v>1.94</v>
      </c>
      <c r="BF35">
        <v>3.03</v>
      </c>
      <c r="BG35">
        <v>1.85</v>
      </c>
      <c r="BH35">
        <v>0</v>
      </c>
      <c r="BI35">
        <v>0.86</v>
      </c>
      <c r="BJ35">
        <v>0.43</v>
      </c>
      <c r="BK35">
        <v>0.82</v>
      </c>
      <c r="BL35">
        <v>0.88</v>
      </c>
      <c r="BM35">
        <v>0.2</v>
      </c>
      <c r="BN35">
        <v>2.38</v>
      </c>
      <c r="BO35">
        <v>3.78</v>
      </c>
      <c r="BP35">
        <v>0.25</v>
      </c>
      <c r="BQ35">
        <v>2</v>
      </c>
      <c r="BR35">
        <v>1.1000000000000001</v>
      </c>
      <c r="BS35">
        <v>1.62</v>
      </c>
      <c r="BT35">
        <v>2.9202810000000001</v>
      </c>
      <c r="BU35">
        <v>1.341844</v>
      </c>
      <c r="BV35">
        <v>2.406215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0.935114</v>
      </c>
      <c r="CL35">
        <v>1.9381029999999999</v>
      </c>
      <c r="CM35">
        <v>3.5116909999999999</v>
      </c>
      <c r="CN35">
        <v>3.5424669999999998</v>
      </c>
      <c r="CO35">
        <v>4.2938999999999998</v>
      </c>
      <c r="CP35">
        <v>4.2581249999999997</v>
      </c>
      <c r="CQ35">
        <v>3.542468</v>
      </c>
      <c r="CR35">
        <v>0.819241</v>
      </c>
      <c r="CS35">
        <v>2.7933979999999998</v>
      </c>
      <c r="CT35">
        <v>2.5514760000000001</v>
      </c>
      <c r="CU35">
        <v>0</v>
      </c>
      <c r="CV35">
        <v>1.950442</v>
      </c>
      <c r="CW35">
        <v>2.5259830000000001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72.720413000000008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376.93863199999998</v>
      </c>
      <c r="L36">
        <v>361.13041500000003</v>
      </c>
      <c r="M36">
        <v>90.219114000000005</v>
      </c>
      <c r="N36">
        <v>120.69</v>
      </c>
      <c r="O36">
        <v>126.52</v>
      </c>
      <c r="P36">
        <v>144.02676099999999</v>
      </c>
      <c r="Q36">
        <v>11.368611</v>
      </c>
      <c r="R36">
        <v>17.2745</v>
      </c>
      <c r="S36">
        <v>14.398873999999999</v>
      </c>
      <c r="T36">
        <v>0.76655200000000001</v>
      </c>
      <c r="U36">
        <v>348.97500000000002</v>
      </c>
      <c r="V36">
        <v>2</v>
      </c>
      <c r="W36">
        <v>12</v>
      </c>
      <c r="X36">
        <v>45</v>
      </c>
      <c r="Y36">
        <v>0</v>
      </c>
      <c r="Z36">
        <v>19.6614</v>
      </c>
      <c r="AA36">
        <v>30.731000000000002</v>
      </c>
      <c r="AB36">
        <v>43.635160999999997</v>
      </c>
      <c r="AC36">
        <v>31.709733</v>
      </c>
      <c r="AD36">
        <v>19.830272000000001</v>
      </c>
      <c r="AE36">
        <v>53.905351000000003</v>
      </c>
      <c r="AF36">
        <v>0</v>
      </c>
      <c r="AG36">
        <v>33.290011999999997</v>
      </c>
      <c r="AH36">
        <v>101.149098</v>
      </c>
      <c r="AI36">
        <v>0</v>
      </c>
      <c r="AJ36">
        <v>0</v>
      </c>
      <c r="AK36">
        <v>59.009957999999997</v>
      </c>
      <c r="AL36">
        <v>66.233999999999995</v>
      </c>
      <c r="AM36">
        <v>17.179061000000001</v>
      </c>
      <c r="AN36">
        <v>1.095648</v>
      </c>
      <c r="AO36">
        <v>0</v>
      </c>
      <c r="AP36">
        <v>0</v>
      </c>
      <c r="AQ36">
        <v>0</v>
      </c>
      <c r="AR36">
        <v>50.783999999999999</v>
      </c>
      <c r="AS36">
        <v>35.068227999999998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72.720413000000008</v>
      </c>
      <c r="BA36">
        <f t="shared" si="1"/>
        <v>2322.3117940000002</v>
      </c>
      <c r="BB36">
        <v>33</v>
      </c>
      <c r="BD36">
        <v>6.05</v>
      </c>
      <c r="BE36">
        <v>1.94</v>
      </c>
      <c r="BF36">
        <v>3.03</v>
      </c>
      <c r="BG36">
        <v>1.85</v>
      </c>
      <c r="BH36">
        <v>0</v>
      </c>
      <c r="BI36">
        <v>0.86</v>
      </c>
      <c r="BJ36">
        <v>0.43</v>
      </c>
      <c r="BK36">
        <v>0.82</v>
      </c>
      <c r="BL36">
        <v>0.88</v>
      </c>
      <c r="BM36">
        <v>0.2</v>
      </c>
      <c r="BN36">
        <v>2.38</v>
      </c>
      <c r="BO36">
        <v>3.78</v>
      </c>
      <c r="BP36">
        <v>0.25</v>
      </c>
      <c r="BQ36">
        <v>2</v>
      </c>
      <c r="BR36">
        <v>1.1000000000000001</v>
      </c>
      <c r="BS36">
        <v>1.62</v>
      </c>
      <c r="BT36">
        <v>2.9202810000000001</v>
      </c>
      <c r="BU36">
        <v>1.341844</v>
      </c>
      <c r="BV36">
        <v>2.406215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0.935114</v>
      </c>
      <c r="CL36">
        <v>1.9381029999999999</v>
      </c>
      <c r="CM36">
        <v>3.5116909999999999</v>
      </c>
      <c r="CN36">
        <v>3.5424669999999998</v>
      </c>
      <c r="CO36">
        <v>4.2938999999999998</v>
      </c>
      <c r="CP36">
        <v>4.2581249999999997</v>
      </c>
      <c r="CQ36">
        <v>3.542468</v>
      </c>
      <c r="CR36">
        <v>0.819241</v>
      </c>
      <c r="CS36">
        <v>2.7933979999999998</v>
      </c>
      <c r="CT36">
        <v>2.5514760000000001</v>
      </c>
      <c r="CU36">
        <v>0</v>
      </c>
      <c r="CV36">
        <v>1.950442</v>
      </c>
      <c r="CW36">
        <v>2.5259830000000001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72.720413000000008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376.417666</v>
      </c>
      <c r="L37">
        <v>360.19348300000001</v>
      </c>
      <c r="M37">
        <v>90.219114000000005</v>
      </c>
      <c r="N37">
        <v>120.69</v>
      </c>
      <c r="O37">
        <v>126.52</v>
      </c>
      <c r="P37">
        <v>144.02676099999999</v>
      </c>
      <c r="Q37">
        <v>11.388009</v>
      </c>
      <c r="R37">
        <v>20.980091000000002</v>
      </c>
      <c r="S37">
        <v>13.965488000000001</v>
      </c>
      <c r="T37">
        <v>0.76517500000000005</v>
      </c>
      <c r="U37">
        <v>348.97500000000002</v>
      </c>
      <c r="V37">
        <v>2</v>
      </c>
      <c r="W37">
        <v>12</v>
      </c>
      <c r="X37">
        <v>44.27</v>
      </c>
      <c r="Y37">
        <v>0</v>
      </c>
      <c r="Z37">
        <v>19.6614</v>
      </c>
      <c r="AA37">
        <v>28.09872</v>
      </c>
      <c r="AB37">
        <v>43.635160999999997</v>
      </c>
      <c r="AC37">
        <v>31.709733</v>
      </c>
      <c r="AD37">
        <v>9.9151349999999994</v>
      </c>
      <c r="AE37">
        <v>53.905351000000003</v>
      </c>
      <c r="AF37">
        <v>0</v>
      </c>
      <c r="AG37">
        <v>33.290011999999997</v>
      </c>
      <c r="AH37">
        <v>75.861823999999999</v>
      </c>
      <c r="AI37">
        <v>0</v>
      </c>
      <c r="AJ37">
        <v>0</v>
      </c>
      <c r="AK37">
        <v>59.009957999999997</v>
      </c>
      <c r="AL37">
        <v>66.233999999999995</v>
      </c>
      <c r="AM37">
        <v>17.179061000000001</v>
      </c>
      <c r="AN37">
        <v>1.095648</v>
      </c>
      <c r="AO37">
        <v>0</v>
      </c>
      <c r="AP37">
        <v>0</v>
      </c>
      <c r="AQ37">
        <v>0</v>
      </c>
      <c r="AR37">
        <v>50.783999999999999</v>
      </c>
      <c r="AS37">
        <v>35.068227999999998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72.790413000000015</v>
      </c>
      <c r="BA37">
        <f t="shared" si="1"/>
        <v>2285.6494310000003</v>
      </c>
      <c r="BB37">
        <v>34</v>
      </c>
      <c r="BD37">
        <v>6.05</v>
      </c>
      <c r="BE37">
        <v>1.94</v>
      </c>
      <c r="BF37">
        <v>3.03</v>
      </c>
      <c r="BG37">
        <v>1.85</v>
      </c>
      <c r="BH37">
        <v>0</v>
      </c>
      <c r="BI37">
        <v>0.93</v>
      </c>
      <c r="BJ37">
        <v>0.43</v>
      </c>
      <c r="BK37">
        <v>0.82</v>
      </c>
      <c r="BL37">
        <v>0.88</v>
      </c>
      <c r="BM37">
        <v>0.2</v>
      </c>
      <c r="BN37">
        <v>2.38</v>
      </c>
      <c r="BO37">
        <v>3.78</v>
      </c>
      <c r="BP37">
        <v>0.25</v>
      </c>
      <c r="BQ37">
        <v>2</v>
      </c>
      <c r="BR37">
        <v>1.1000000000000001</v>
      </c>
      <c r="BS37">
        <v>1.62</v>
      </c>
      <c r="BT37">
        <v>2.9202810000000001</v>
      </c>
      <c r="BU37">
        <v>1.341844</v>
      </c>
      <c r="BV37">
        <v>2.406215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0.935114</v>
      </c>
      <c r="CL37">
        <v>1.9381029999999999</v>
      </c>
      <c r="CM37">
        <v>3.5116909999999999</v>
      </c>
      <c r="CN37">
        <v>3.5424669999999998</v>
      </c>
      <c r="CO37">
        <v>4.2938999999999998</v>
      </c>
      <c r="CP37">
        <v>4.2581249999999997</v>
      </c>
      <c r="CQ37">
        <v>3.542468</v>
      </c>
      <c r="CR37">
        <v>0.819241</v>
      </c>
      <c r="CS37">
        <v>2.7933979999999998</v>
      </c>
      <c r="CT37">
        <v>2.5514760000000001</v>
      </c>
      <c r="CU37">
        <v>0</v>
      </c>
      <c r="CV37">
        <v>1.4628319999999999</v>
      </c>
      <c r="CW37">
        <v>2.5259830000000001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72.790413000000015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376.32779799999997</v>
      </c>
      <c r="L38">
        <v>360.19348300000001</v>
      </c>
      <c r="M38">
        <v>90.219114000000005</v>
      </c>
      <c r="N38">
        <v>120.69</v>
      </c>
      <c r="O38">
        <v>126.52</v>
      </c>
      <c r="P38">
        <v>144.02676099999999</v>
      </c>
      <c r="Q38">
        <v>11.388009</v>
      </c>
      <c r="R38">
        <v>20.980091000000002</v>
      </c>
      <c r="S38">
        <v>13.965488000000001</v>
      </c>
      <c r="T38">
        <v>0.76517500000000005</v>
      </c>
      <c r="U38">
        <v>348.97500000000002</v>
      </c>
      <c r="V38">
        <v>2</v>
      </c>
      <c r="W38">
        <v>12</v>
      </c>
      <c r="X38">
        <v>44.27</v>
      </c>
      <c r="Y38">
        <v>0</v>
      </c>
      <c r="Z38">
        <v>18.48</v>
      </c>
      <c r="AA38">
        <v>14.04936</v>
      </c>
      <c r="AB38">
        <v>43.635160999999997</v>
      </c>
      <c r="AC38">
        <v>31.709733</v>
      </c>
      <c r="AD38">
        <v>9.9151349999999994</v>
      </c>
      <c r="AE38">
        <v>53.905351000000003</v>
      </c>
      <c r="AF38">
        <v>0</v>
      </c>
      <c r="AG38">
        <v>33.290011999999997</v>
      </c>
      <c r="AH38">
        <v>50.574550000000002</v>
      </c>
      <c r="AI38">
        <v>0</v>
      </c>
      <c r="AJ38">
        <v>0</v>
      </c>
      <c r="AK38">
        <v>59.009957999999997</v>
      </c>
      <c r="AL38">
        <v>66.233999999999995</v>
      </c>
      <c r="AM38">
        <v>17.179061000000001</v>
      </c>
      <c r="AN38">
        <v>1.095648</v>
      </c>
      <c r="AO38">
        <v>0</v>
      </c>
      <c r="AP38">
        <v>0</v>
      </c>
      <c r="AQ38">
        <v>0</v>
      </c>
      <c r="AR38">
        <v>50.783999999999999</v>
      </c>
      <c r="AS38">
        <v>35.068227999999998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72.790413000000015</v>
      </c>
      <c r="BA38">
        <f t="shared" si="1"/>
        <v>2245.0415290000005</v>
      </c>
      <c r="BB38">
        <v>35</v>
      </c>
      <c r="BD38">
        <v>6.05</v>
      </c>
      <c r="BE38">
        <v>1.94</v>
      </c>
      <c r="BF38">
        <v>3.03</v>
      </c>
      <c r="BG38">
        <v>1.85</v>
      </c>
      <c r="BH38">
        <v>0</v>
      </c>
      <c r="BI38">
        <v>0.93</v>
      </c>
      <c r="BJ38">
        <v>0.43</v>
      </c>
      <c r="BK38">
        <v>0.82</v>
      </c>
      <c r="BL38">
        <v>0.88</v>
      </c>
      <c r="BM38">
        <v>0.2</v>
      </c>
      <c r="BN38">
        <v>2.38</v>
      </c>
      <c r="BO38">
        <v>3.78</v>
      </c>
      <c r="BP38">
        <v>0.25</v>
      </c>
      <c r="BQ38">
        <v>2</v>
      </c>
      <c r="BR38">
        <v>1.1000000000000001</v>
      </c>
      <c r="BS38">
        <v>1.62</v>
      </c>
      <c r="BT38">
        <v>2.9202810000000001</v>
      </c>
      <c r="BU38">
        <v>1.341844</v>
      </c>
      <c r="BV38">
        <v>2.406215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0.935114</v>
      </c>
      <c r="CL38">
        <v>1.9381029999999999</v>
      </c>
      <c r="CM38">
        <v>3.5116909999999999</v>
      </c>
      <c r="CN38">
        <v>3.5424669999999998</v>
      </c>
      <c r="CO38">
        <v>4.2938999999999998</v>
      </c>
      <c r="CP38">
        <v>4.2581249999999997</v>
      </c>
      <c r="CQ38">
        <v>3.542468</v>
      </c>
      <c r="CR38">
        <v>0.819241</v>
      </c>
      <c r="CS38">
        <v>2.7933979999999998</v>
      </c>
      <c r="CT38">
        <v>2.5514760000000001</v>
      </c>
      <c r="CU38">
        <v>0</v>
      </c>
      <c r="CV38">
        <v>0.975221</v>
      </c>
      <c r="CW38">
        <v>2.5259830000000001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72.790413000000015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376.417666</v>
      </c>
      <c r="L39">
        <v>360.19348300000001</v>
      </c>
      <c r="M39">
        <v>90.219114000000005</v>
      </c>
      <c r="N39">
        <v>120.69</v>
      </c>
      <c r="O39">
        <v>126.52</v>
      </c>
      <c r="P39">
        <v>144.02676099999999</v>
      </c>
      <c r="Q39">
        <v>11.388009</v>
      </c>
      <c r="R39">
        <v>20.980091000000002</v>
      </c>
      <c r="S39">
        <v>13.965488000000001</v>
      </c>
      <c r="T39">
        <v>0.76517500000000005</v>
      </c>
      <c r="U39">
        <v>348.97500000000002</v>
      </c>
      <c r="V39">
        <v>2</v>
      </c>
      <c r="W39">
        <v>12</v>
      </c>
      <c r="X39">
        <v>42</v>
      </c>
      <c r="Y39">
        <v>0</v>
      </c>
      <c r="Z39">
        <v>19.6614</v>
      </c>
      <c r="AA39">
        <v>0</v>
      </c>
      <c r="AB39">
        <v>43.635160999999997</v>
      </c>
      <c r="AC39">
        <v>31.709733</v>
      </c>
      <c r="AD39">
        <v>9.9151349999999994</v>
      </c>
      <c r="AE39">
        <v>53.905351000000003</v>
      </c>
      <c r="AF39">
        <v>0</v>
      </c>
      <c r="AG39">
        <v>33.290011999999997</v>
      </c>
      <c r="AH39">
        <v>25.287274</v>
      </c>
      <c r="AI39">
        <v>0</v>
      </c>
      <c r="AJ39">
        <v>0</v>
      </c>
      <c r="AK39">
        <v>59.009957999999997</v>
      </c>
      <c r="AL39">
        <v>66.233999999999995</v>
      </c>
      <c r="AM39">
        <v>17.179061000000001</v>
      </c>
      <c r="AN39">
        <v>1.095648</v>
      </c>
      <c r="AO39">
        <v>0</v>
      </c>
      <c r="AP39">
        <v>0</v>
      </c>
      <c r="AQ39">
        <v>0</v>
      </c>
      <c r="AR39">
        <v>50.783999999999999</v>
      </c>
      <c r="AS39">
        <v>35.652698999999998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72.790413000000015</v>
      </c>
      <c r="BA39">
        <f t="shared" si="1"/>
        <v>2205.2906320000006</v>
      </c>
      <c r="BB39">
        <v>36</v>
      </c>
      <c r="BD39">
        <v>6.05</v>
      </c>
      <c r="BE39">
        <v>1.94</v>
      </c>
      <c r="BF39">
        <v>3.03</v>
      </c>
      <c r="BG39">
        <v>1.85</v>
      </c>
      <c r="BH39">
        <v>0</v>
      </c>
      <c r="BI39">
        <v>0.93</v>
      </c>
      <c r="BJ39">
        <v>0.43</v>
      </c>
      <c r="BK39">
        <v>0.82</v>
      </c>
      <c r="BL39">
        <v>0.88</v>
      </c>
      <c r="BM39">
        <v>0.2</v>
      </c>
      <c r="BN39">
        <v>2.38</v>
      </c>
      <c r="BO39">
        <v>3.78</v>
      </c>
      <c r="BP39">
        <v>0.25</v>
      </c>
      <c r="BQ39">
        <v>2</v>
      </c>
      <c r="BR39">
        <v>1.1000000000000001</v>
      </c>
      <c r="BS39">
        <v>1.62</v>
      </c>
      <c r="BT39">
        <v>2.9202810000000001</v>
      </c>
      <c r="BU39">
        <v>1.341844</v>
      </c>
      <c r="BV39">
        <v>2.406215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0.935114</v>
      </c>
      <c r="CL39">
        <v>1.9381029999999999</v>
      </c>
      <c r="CM39">
        <v>3.5116909999999999</v>
      </c>
      <c r="CN39">
        <v>3.5424669999999998</v>
      </c>
      <c r="CO39">
        <v>4.2938999999999998</v>
      </c>
      <c r="CP39">
        <v>4.2581249999999997</v>
      </c>
      <c r="CQ39">
        <v>3.542468</v>
      </c>
      <c r="CR39">
        <v>0.819241</v>
      </c>
      <c r="CS39">
        <v>2.7933979999999998</v>
      </c>
      <c r="CT39">
        <v>2.5514760000000001</v>
      </c>
      <c r="CU39">
        <v>0</v>
      </c>
      <c r="CV39">
        <v>0.48761100000000002</v>
      </c>
      <c r="CW39">
        <v>2.5259830000000001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72.790413000000015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376.36374499999999</v>
      </c>
      <c r="L40">
        <v>360.19348300000001</v>
      </c>
      <c r="M40">
        <v>90.219114000000005</v>
      </c>
      <c r="N40">
        <v>120.69</v>
      </c>
      <c r="O40">
        <v>126.52</v>
      </c>
      <c r="P40">
        <v>144.02676099999999</v>
      </c>
      <c r="Q40">
        <v>11.388009</v>
      </c>
      <c r="R40">
        <v>20.980091000000002</v>
      </c>
      <c r="S40">
        <v>13.965488000000001</v>
      </c>
      <c r="T40">
        <v>0.76517500000000005</v>
      </c>
      <c r="U40">
        <v>348.97500000000002</v>
      </c>
      <c r="V40">
        <v>2</v>
      </c>
      <c r="W40">
        <v>12</v>
      </c>
      <c r="X40">
        <v>42</v>
      </c>
      <c r="Y40">
        <v>0</v>
      </c>
      <c r="Z40">
        <v>19.6614</v>
      </c>
      <c r="AA40">
        <v>0</v>
      </c>
      <c r="AB40">
        <v>43.635160999999997</v>
      </c>
      <c r="AC40">
        <v>31.709733</v>
      </c>
      <c r="AD40">
        <v>0</v>
      </c>
      <c r="AE40">
        <v>53.905351000000003</v>
      </c>
      <c r="AF40">
        <v>0</v>
      </c>
      <c r="AG40">
        <v>33.290011999999997</v>
      </c>
      <c r="AH40">
        <v>0</v>
      </c>
      <c r="AI40">
        <v>0</v>
      </c>
      <c r="AJ40">
        <v>0</v>
      </c>
      <c r="AK40">
        <v>59.009957999999997</v>
      </c>
      <c r="AL40">
        <v>66.233999999999995</v>
      </c>
      <c r="AM40">
        <v>17.179061000000001</v>
      </c>
      <c r="AN40">
        <v>1.095648</v>
      </c>
      <c r="AO40">
        <v>0</v>
      </c>
      <c r="AP40">
        <v>0</v>
      </c>
      <c r="AQ40">
        <v>0</v>
      </c>
      <c r="AR40">
        <v>52.991999999999997</v>
      </c>
      <c r="AS40">
        <v>35.652698999999998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72.790413000000015</v>
      </c>
      <c r="BA40">
        <f t="shared" si="1"/>
        <v>2172.2423020000006</v>
      </c>
      <c r="BB40">
        <v>37</v>
      </c>
      <c r="BD40">
        <v>6.05</v>
      </c>
      <c r="BE40">
        <v>1.94</v>
      </c>
      <c r="BF40">
        <v>3.03</v>
      </c>
      <c r="BG40">
        <v>1.85</v>
      </c>
      <c r="BH40">
        <v>0</v>
      </c>
      <c r="BI40">
        <v>0.93</v>
      </c>
      <c r="BJ40">
        <v>0.43</v>
      </c>
      <c r="BK40">
        <v>0.82</v>
      </c>
      <c r="BL40">
        <v>0.88</v>
      </c>
      <c r="BM40">
        <v>0.2</v>
      </c>
      <c r="BN40">
        <v>2.38</v>
      </c>
      <c r="BO40">
        <v>3.78</v>
      </c>
      <c r="BP40">
        <v>0.25</v>
      </c>
      <c r="BQ40">
        <v>2</v>
      </c>
      <c r="BR40">
        <v>1.1000000000000001</v>
      </c>
      <c r="BS40">
        <v>1.62</v>
      </c>
      <c r="BT40">
        <v>2.9202810000000001</v>
      </c>
      <c r="BU40">
        <v>1.341844</v>
      </c>
      <c r="BV40">
        <v>2.406215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0.935114</v>
      </c>
      <c r="CL40">
        <v>1.9381029999999999</v>
      </c>
      <c r="CM40">
        <v>3.5116909999999999</v>
      </c>
      <c r="CN40">
        <v>3.5424669999999998</v>
      </c>
      <c r="CO40">
        <v>4.2938999999999998</v>
      </c>
      <c r="CP40">
        <v>4.2581249999999997</v>
      </c>
      <c r="CQ40">
        <v>3.542468</v>
      </c>
      <c r="CR40">
        <v>0.819241</v>
      </c>
      <c r="CS40">
        <v>2.7933979999999998</v>
      </c>
      <c r="CT40">
        <v>2.5514760000000001</v>
      </c>
      <c r="CU40">
        <v>0</v>
      </c>
      <c r="CV40">
        <v>0</v>
      </c>
      <c r="CW40">
        <v>2.5259830000000001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72.790413000000015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376.94045899999998</v>
      </c>
      <c r="L41">
        <v>360.19348300000001</v>
      </c>
      <c r="M41">
        <v>90.219114000000005</v>
      </c>
      <c r="N41">
        <v>120.69</v>
      </c>
      <c r="O41">
        <v>126.52</v>
      </c>
      <c r="P41">
        <v>144.02676099999999</v>
      </c>
      <c r="Q41">
        <v>11.388009</v>
      </c>
      <c r="R41">
        <v>20.980091000000002</v>
      </c>
      <c r="S41">
        <v>13.965488000000001</v>
      </c>
      <c r="T41">
        <v>0.76517500000000005</v>
      </c>
      <c r="U41">
        <v>348.97500000000002</v>
      </c>
      <c r="V41">
        <v>2</v>
      </c>
      <c r="W41">
        <v>12</v>
      </c>
      <c r="X41">
        <v>42</v>
      </c>
      <c r="Y41">
        <v>0</v>
      </c>
      <c r="Z41">
        <v>19.6614</v>
      </c>
      <c r="AA41">
        <v>0</v>
      </c>
      <c r="AB41">
        <v>43.635160999999997</v>
      </c>
      <c r="AC41">
        <v>31.709733</v>
      </c>
      <c r="AD41">
        <v>0</v>
      </c>
      <c r="AE41">
        <v>53.905351000000003</v>
      </c>
      <c r="AF41">
        <v>0</v>
      </c>
      <c r="AG41">
        <v>33.290011999999997</v>
      </c>
      <c r="AH41">
        <v>0</v>
      </c>
      <c r="AI41">
        <v>0</v>
      </c>
      <c r="AJ41">
        <v>0</v>
      </c>
      <c r="AK41">
        <v>59.009957999999997</v>
      </c>
      <c r="AL41">
        <v>66.814999999999998</v>
      </c>
      <c r="AM41">
        <v>17.179061000000001</v>
      </c>
      <c r="AN41">
        <v>1.095648</v>
      </c>
      <c r="AO41">
        <v>0</v>
      </c>
      <c r="AP41">
        <v>0</v>
      </c>
      <c r="AQ41">
        <v>0</v>
      </c>
      <c r="AR41">
        <v>52.991999999999997</v>
      </c>
      <c r="AS41">
        <v>35.652698999999998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72.836783000000011</v>
      </c>
      <c r="BA41">
        <f t="shared" si="1"/>
        <v>2173.4463860000005</v>
      </c>
      <c r="BB41">
        <v>38</v>
      </c>
      <c r="BD41">
        <v>6.05</v>
      </c>
      <c r="BE41">
        <v>1.94</v>
      </c>
      <c r="BF41">
        <v>3.03</v>
      </c>
      <c r="BG41">
        <v>1.85</v>
      </c>
      <c r="BH41">
        <v>0</v>
      </c>
      <c r="BI41">
        <v>0.93</v>
      </c>
      <c r="BJ41">
        <v>0.43</v>
      </c>
      <c r="BK41">
        <v>0.82</v>
      </c>
      <c r="BL41">
        <v>0.88</v>
      </c>
      <c r="BM41">
        <v>0.2</v>
      </c>
      <c r="BN41">
        <v>2.38</v>
      </c>
      <c r="BO41">
        <v>3.78</v>
      </c>
      <c r="BP41">
        <v>0.25</v>
      </c>
      <c r="BQ41">
        <v>2</v>
      </c>
      <c r="BR41">
        <v>1.1000000000000001</v>
      </c>
      <c r="BS41">
        <v>1.62</v>
      </c>
      <c r="BT41">
        <v>2.9666510000000001</v>
      </c>
      <c r="BU41">
        <v>1.341844</v>
      </c>
      <c r="BV41">
        <v>2.406215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0.935114</v>
      </c>
      <c r="CL41">
        <v>1.9381029999999999</v>
      </c>
      <c r="CM41">
        <v>3.5116909999999999</v>
      </c>
      <c r="CN41">
        <v>3.5424669999999998</v>
      </c>
      <c r="CO41">
        <v>4.2938999999999998</v>
      </c>
      <c r="CP41">
        <v>4.2581249999999997</v>
      </c>
      <c r="CQ41">
        <v>3.542468</v>
      </c>
      <c r="CR41">
        <v>0.819241</v>
      </c>
      <c r="CS41">
        <v>2.7933979999999998</v>
      </c>
      <c r="CT41">
        <v>2.5514760000000001</v>
      </c>
      <c r="CU41">
        <v>0</v>
      </c>
      <c r="CV41">
        <v>0</v>
      </c>
      <c r="CW41">
        <v>2.5259830000000001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72.836783000000011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376.88781</v>
      </c>
      <c r="L42">
        <v>360.19348300000001</v>
      </c>
      <c r="M42">
        <v>90.219114000000005</v>
      </c>
      <c r="N42">
        <v>120.69</v>
      </c>
      <c r="O42">
        <v>126.52</v>
      </c>
      <c r="P42">
        <v>144.02676099999999</v>
      </c>
      <c r="Q42">
        <v>11.388009</v>
      </c>
      <c r="R42">
        <v>20.980091000000002</v>
      </c>
      <c r="S42">
        <v>13.965488000000001</v>
      </c>
      <c r="T42">
        <v>0.76517500000000005</v>
      </c>
      <c r="U42">
        <v>348.97500000000002</v>
      </c>
      <c r="V42">
        <v>2</v>
      </c>
      <c r="W42">
        <v>12</v>
      </c>
      <c r="X42">
        <v>42</v>
      </c>
      <c r="Y42">
        <v>0</v>
      </c>
      <c r="Z42">
        <v>19.6614</v>
      </c>
      <c r="AA42">
        <v>0</v>
      </c>
      <c r="AB42">
        <v>43.635160999999997</v>
      </c>
      <c r="AC42">
        <v>31.709733</v>
      </c>
      <c r="AD42">
        <v>0</v>
      </c>
      <c r="AE42">
        <v>53.905351000000003</v>
      </c>
      <c r="AF42">
        <v>0</v>
      </c>
      <c r="AG42">
        <v>33.290011999999997</v>
      </c>
      <c r="AH42">
        <v>0</v>
      </c>
      <c r="AI42">
        <v>0</v>
      </c>
      <c r="AJ42">
        <v>0</v>
      </c>
      <c r="AK42">
        <v>59.009957999999997</v>
      </c>
      <c r="AL42">
        <v>66.814999999999998</v>
      </c>
      <c r="AM42">
        <v>17.179061000000001</v>
      </c>
      <c r="AN42">
        <v>1.095648</v>
      </c>
      <c r="AO42">
        <v>0</v>
      </c>
      <c r="AP42">
        <v>1.2809999999999999</v>
      </c>
      <c r="AQ42">
        <v>0</v>
      </c>
      <c r="AR42">
        <v>50.783999999999999</v>
      </c>
      <c r="AS42">
        <v>35.652698999999998</v>
      </c>
      <c r="AT42">
        <v>14.999998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72.879466000000008</v>
      </c>
      <c r="BA42">
        <f t="shared" si="1"/>
        <v>2172.5094180000001</v>
      </c>
      <c r="BB42">
        <v>39</v>
      </c>
      <c r="BD42">
        <v>6.05</v>
      </c>
      <c r="BE42">
        <v>1.94</v>
      </c>
      <c r="BF42">
        <v>3.03</v>
      </c>
      <c r="BG42">
        <v>1.85</v>
      </c>
      <c r="BH42">
        <v>0</v>
      </c>
      <c r="BI42">
        <v>0.96</v>
      </c>
      <c r="BJ42">
        <v>0.44</v>
      </c>
      <c r="BK42">
        <v>0.82</v>
      </c>
      <c r="BL42">
        <v>0.88</v>
      </c>
      <c r="BM42">
        <v>0.2</v>
      </c>
      <c r="BN42">
        <v>2.38</v>
      </c>
      <c r="BO42">
        <v>3.78</v>
      </c>
      <c r="BP42">
        <v>0.25</v>
      </c>
      <c r="BQ42">
        <v>2</v>
      </c>
      <c r="BR42">
        <v>1.1000000000000001</v>
      </c>
      <c r="BS42">
        <v>1.62</v>
      </c>
      <c r="BT42">
        <v>2.9693339999999999</v>
      </c>
      <c r="BU42">
        <v>1.341844</v>
      </c>
      <c r="BV42">
        <v>2.406215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0.935114</v>
      </c>
      <c r="CL42">
        <v>1.9381029999999999</v>
      </c>
      <c r="CM42">
        <v>3.5116909999999999</v>
      </c>
      <c r="CN42">
        <v>3.5424669999999998</v>
      </c>
      <c r="CO42">
        <v>4.2938999999999998</v>
      </c>
      <c r="CP42">
        <v>4.2581249999999997</v>
      </c>
      <c r="CQ42">
        <v>3.542468</v>
      </c>
      <c r="CR42">
        <v>0.819241</v>
      </c>
      <c r="CS42">
        <v>2.7933979999999998</v>
      </c>
      <c r="CT42">
        <v>2.5514760000000001</v>
      </c>
      <c r="CU42">
        <v>0</v>
      </c>
      <c r="CV42">
        <v>0</v>
      </c>
      <c r="CW42">
        <v>2.5259830000000001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72.879466000000008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376.94045899999998</v>
      </c>
      <c r="L43">
        <v>360.19348300000001</v>
      </c>
      <c r="M43">
        <v>90.219114000000005</v>
      </c>
      <c r="N43">
        <v>120.69</v>
      </c>
      <c r="O43">
        <v>126.52</v>
      </c>
      <c r="P43">
        <v>144.02676099999999</v>
      </c>
      <c r="Q43">
        <v>11.388009</v>
      </c>
      <c r="R43">
        <v>20.980091000000002</v>
      </c>
      <c r="S43">
        <v>13.965488000000001</v>
      </c>
      <c r="T43">
        <v>0.76517500000000005</v>
      </c>
      <c r="U43">
        <v>348.97500000000002</v>
      </c>
      <c r="V43">
        <v>2</v>
      </c>
      <c r="W43">
        <v>12</v>
      </c>
      <c r="X43">
        <v>42</v>
      </c>
      <c r="Y43">
        <v>0</v>
      </c>
      <c r="Z43">
        <v>19.6614</v>
      </c>
      <c r="AA43">
        <v>0</v>
      </c>
      <c r="AB43">
        <v>43.635160999999997</v>
      </c>
      <c r="AC43">
        <v>31.709733</v>
      </c>
      <c r="AD43">
        <v>0</v>
      </c>
      <c r="AE43">
        <v>53.905351000000003</v>
      </c>
      <c r="AF43">
        <v>0</v>
      </c>
      <c r="AG43">
        <v>34.234409999999997</v>
      </c>
      <c r="AH43">
        <v>0</v>
      </c>
      <c r="AI43">
        <v>0</v>
      </c>
      <c r="AJ43">
        <v>0</v>
      </c>
      <c r="AK43">
        <v>59.009957999999997</v>
      </c>
      <c r="AL43">
        <v>66.814999999999998</v>
      </c>
      <c r="AM43">
        <v>17.179061000000001</v>
      </c>
      <c r="AN43">
        <v>1.095648</v>
      </c>
      <c r="AO43">
        <v>0</v>
      </c>
      <c r="AP43">
        <v>8.3264999999999993</v>
      </c>
      <c r="AQ43">
        <v>0</v>
      </c>
      <c r="AR43">
        <v>50.783999999999999</v>
      </c>
      <c r="AS43">
        <v>35.068227999999998</v>
      </c>
      <c r="AT43">
        <v>14.999998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72.879466000000008</v>
      </c>
      <c r="BA43">
        <f t="shared" si="1"/>
        <v>2179.9674939999995</v>
      </c>
      <c r="BB43">
        <v>40</v>
      </c>
      <c r="BD43">
        <v>6.05</v>
      </c>
      <c r="BE43">
        <v>1.94</v>
      </c>
      <c r="BF43">
        <v>3.03</v>
      </c>
      <c r="BG43">
        <v>1.85</v>
      </c>
      <c r="BH43">
        <v>0</v>
      </c>
      <c r="BI43">
        <v>0.96</v>
      </c>
      <c r="BJ43">
        <v>0.44</v>
      </c>
      <c r="BK43">
        <v>0.82</v>
      </c>
      <c r="BL43">
        <v>0.88</v>
      </c>
      <c r="BM43">
        <v>0.2</v>
      </c>
      <c r="BN43">
        <v>2.38</v>
      </c>
      <c r="BO43">
        <v>3.78</v>
      </c>
      <c r="BP43">
        <v>0.25</v>
      </c>
      <c r="BQ43">
        <v>2</v>
      </c>
      <c r="BR43">
        <v>1.1000000000000001</v>
      </c>
      <c r="BS43">
        <v>1.62</v>
      </c>
      <c r="BT43">
        <v>2.9693339999999999</v>
      </c>
      <c r="BU43">
        <v>1.341844</v>
      </c>
      <c r="BV43">
        <v>2.406215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0.935114</v>
      </c>
      <c r="CL43">
        <v>1.9381029999999999</v>
      </c>
      <c r="CM43">
        <v>3.5116909999999999</v>
      </c>
      <c r="CN43">
        <v>3.5424669999999998</v>
      </c>
      <c r="CO43">
        <v>4.2938999999999998</v>
      </c>
      <c r="CP43">
        <v>4.2581249999999997</v>
      </c>
      <c r="CQ43">
        <v>3.542468</v>
      </c>
      <c r="CR43">
        <v>0.819241</v>
      </c>
      <c r="CS43">
        <v>2.7933979999999998</v>
      </c>
      <c r="CT43">
        <v>2.5514760000000001</v>
      </c>
      <c r="CU43">
        <v>0</v>
      </c>
      <c r="CV43">
        <v>0</v>
      </c>
      <c r="CW43">
        <v>2.5259830000000001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72.879466000000008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376.88781</v>
      </c>
      <c r="L44">
        <v>360.19348300000001</v>
      </c>
      <c r="M44">
        <v>90.219114000000005</v>
      </c>
      <c r="N44">
        <v>120.69</v>
      </c>
      <c r="O44">
        <v>126.52</v>
      </c>
      <c r="P44">
        <v>144.02676099999999</v>
      </c>
      <c r="Q44">
        <v>11.388009</v>
      </c>
      <c r="R44">
        <v>20.980091000000002</v>
      </c>
      <c r="S44">
        <v>13.965488000000001</v>
      </c>
      <c r="T44">
        <v>0.76517500000000005</v>
      </c>
      <c r="U44">
        <v>348.97500000000002</v>
      </c>
      <c r="V44">
        <v>2</v>
      </c>
      <c r="W44">
        <v>12</v>
      </c>
      <c r="X44">
        <v>42</v>
      </c>
      <c r="Y44">
        <v>0</v>
      </c>
      <c r="Z44">
        <v>19.6614</v>
      </c>
      <c r="AA44">
        <v>0</v>
      </c>
      <c r="AB44">
        <v>43.635160999999997</v>
      </c>
      <c r="AC44">
        <v>31.709733</v>
      </c>
      <c r="AD44">
        <v>0</v>
      </c>
      <c r="AE44">
        <v>53.905351000000003</v>
      </c>
      <c r="AF44">
        <v>0</v>
      </c>
      <c r="AG44">
        <v>34.234409999999997</v>
      </c>
      <c r="AH44">
        <v>0</v>
      </c>
      <c r="AI44">
        <v>0</v>
      </c>
      <c r="AJ44">
        <v>0</v>
      </c>
      <c r="AK44">
        <v>59.009957999999997</v>
      </c>
      <c r="AL44">
        <v>66.814999999999998</v>
      </c>
      <c r="AM44">
        <v>17.179061000000001</v>
      </c>
      <c r="AN44">
        <v>1.095648</v>
      </c>
      <c r="AO44">
        <v>0</v>
      </c>
      <c r="AP44">
        <v>8.3264999999999993</v>
      </c>
      <c r="AQ44">
        <v>0</v>
      </c>
      <c r="AR44">
        <v>50.783999999999999</v>
      </c>
      <c r="AS44">
        <v>35.068227999999998</v>
      </c>
      <c r="AT44">
        <v>14.999998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72.949466000000015</v>
      </c>
      <c r="BA44">
        <f t="shared" si="1"/>
        <v>2179.984845</v>
      </c>
      <c r="BB44">
        <v>41</v>
      </c>
      <c r="BD44">
        <v>6.05</v>
      </c>
      <c r="BE44">
        <v>1.94</v>
      </c>
      <c r="BF44">
        <v>3.03</v>
      </c>
      <c r="BG44">
        <v>1.85</v>
      </c>
      <c r="BH44">
        <v>0</v>
      </c>
      <c r="BI44">
        <v>1.01</v>
      </c>
      <c r="BJ44">
        <v>0.46</v>
      </c>
      <c r="BK44">
        <v>0.82</v>
      </c>
      <c r="BL44">
        <v>0.88</v>
      </c>
      <c r="BM44">
        <v>0.2</v>
      </c>
      <c r="BN44">
        <v>2.38</v>
      </c>
      <c r="BO44">
        <v>3.78</v>
      </c>
      <c r="BP44">
        <v>0.25</v>
      </c>
      <c r="BQ44">
        <v>2</v>
      </c>
      <c r="BR44">
        <v>1.1000000000000001</v>
      </c>
      <c r="BS44">
        <v>1.62</v>
      </c>
      <c r="BT44">
        <v>2.9693339999999999</v>
      </c>
      <c r="BU44">
        <v>1.341844</v>
      </c>
      <c r="BV44">
        <v>2.406215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0.935114</v>
      </c>
      <c r="CL44">
        <v>1.9381029999999999</v>
      </c>
      <c r="CM44">
        <v>3.5116909999999999</v>
      </c>
      <c r="CN44">
        <v>3.5424669999999998</v>
      </c>
      <c r="CO44">
        <v>4.2938999999999998</v>
      </c>
      <c r="CP44">
        <v>4.2581249999999997</v>
      </c>
      <c r="CQ44">
        <v>3.542468</v>
      </c>
      <c r="CR44">
        <v>0.819241</v>
      </c>
      <c r="CS44">
        <v>2.7933979999999998</v>
      </c>
      <c r="CT44">
        <v>2.5514760000000001</v>
      </c>
      <c r="CU44">
        <v>0</v>
      </c>
      <c r="CV44">
        <v>0</v>
      </c>
      <c r="CW44">
        <v>2.5259830000000001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72.949466000000015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377.52084300000001</v>
      </c>
      <c r="L45">
        <v>361.13041500000003</v>
      </c>
      <c r="M45">
        <v>90.219114000000005</v>
      </c>
      <c r="N45">
        <v>120.69</v>
      </c>
      <c r="O45">
        <v>126.52</v>
      </c>
      <c r="P45">
        <v>144.02676099999999</v>
      </c>
      <c r="Q45">
        <v>11.401633</v>
      </c>
      <c r="R45">
        <v>20.980091000000002</v>
      </c>
      <c r="S45">
        <v>14.398873999999999</v>
      </c>
      <c r="T45">
        <v>0.76770899999999997</v>
      </c>
      <c r="U45">
        <v>348.97500000000002</v>
      </c>
      <c r="V45">
        <v>2</v>
      </c>
      <c r="W45">
        <v>11.64</v>
      </c>
      <c r="X45">
        <v>41.71</v>
      </c>
      <c r="Y45">
        <v>0</v>
      </c>
      <c r="Z45">
        <v>19.6614</v>
      </c>
      <c r="AA45">
        <v>0</v>
      </c>
      <c r="AB45">
        <v>43.635160999999997</v>
      </c>
      <c r="AC45">
        <v>31.709733</v>
      </c>
      <c r="AD45">
        <v>0</v>
      </c>
      <c r="AE45">
        <v>53.905351000000003</v>
      </c>
      <c r="AF45">
        <v>0</v>
      </c>
      <c r="AG45">
        <v>34.234409999999997</v>
      </c>
      <c r="AH45">
        <v>0</v>
      </c>
      <c r="AI45">
        <v>0</v>
      </c>
      <c r="AJ45">
        <v>0</v>
      </c>
      <c r="AK45">
        <v>59.009957999999997</v>
      </c>
      <c r="AL45">
        <v>66.814999999999998</v>
      </c>
      <c r="AM45">
        <v>17.179061000000001</v>
      </c>
      <c r="AN45">
        <v>1.095648</v>
      </c>
      <c r="AO45">
        <v>0</v>
      </c>
      <c r="AP45">
        <v>8.3264999999999993</v>
      </c>
      <c r="AQ45">
        <v>0</v>
      </c>
      <c r="AR45">
        <v>50.783999999999999</v>
      </c>
      <c r="AS45">
        <v>35.068227999999998</v>
      </c>
      <c r="AT45">
        <v>14.999998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75.889466000000013</v>
      </c>
      <c r="BA45">
        <f t="shared" si="1"/>
        <v>2184.2943540000001</v>
      </c>
      <c r="BB45">
        <v>42</v>
      </c>
      <c r="BD45">
        <v>6.05</v>
      </c>
      <c r="BE45">
        <v>1.94</v>
      </c>
      <c r="BF45">
        <v>3.03</v>
      </c>
      <c r="BG45">
        <v>1.85</v>
      </c>
      <c r="BH45">
        <v>2.94</v>
      </c>
      <c r="BI45">
        <v>1.01</v>
      </c>
      <c r="BJ45">
        <v>0.46</v>
      </c>
      <c r="BK45">
        <v>0.82</v>
      </c>
      <c r="BL45">
        <v>0.88</v>
      </c>
      <c r="BM45">
        <v>0.2</v>
      </c>
      <c r="BN45">
        <v>2.38</v>
      </c>
      <c r="BO45">
        <v>3.78</v>
      </c>
      <c r="BP45">
        <v>0.25</v>
      </c>
      <c r="BQ45">
        <v>2</v>
      </c>
      <c r="BR45">
        <v>1.1000000000000001</v>
      </c>
      <c r="BS45">
        <v>1.62</v>
      </c>
      <c r="BT45">
        <v>2.9693339999999999</v>
      </c>
      <c r="BU45">
        <v>1.341844</v>
      </c>
      <c r="BV45">
        <v>2.406215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0.935114</v>
      </c>
      <c r="CL45">
        <v>1.9381029999999999</v>
      </c>
      <c r="CM45">
        <v>3.5116909999999999</v>
      </c>
      <c r="CN45">
        <v>3.5424669999999998</v>
      </c>
      <c r="CO45">
        <v>4.2938999999999998</v>
      </c>
      <c r="CP45">
        <v>4.2581249999999997</v>
      </c>
      <c r="CQ45">
        <v>3.542468</v>
      </c>
      <c r="CR45">
        <v>0.819241</v>
      </c>
      <c r="CS45">
        <v>2.7933979999999998</v>
      </c>
      <c r="CT45">
        <v>2.5514760000000001</v>
      </c>
      <c r="CU45">
        <v>0</v>
      </c>
      <c r="CV45">
        <v>0</v>
      </c>
      <c r="CW45">
        <v>2.5259830000000001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75.889466000000013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377.469606</v>
      </c>
      <c r="L46">
        <v>361.13041500000003</v>
      </c>
      <c r="M46">
        <v>90.219114000000005</v>
      </c>
      <c r="N46">
        <v>120.69</v>
      </c>
      <c r="O46">
        <v>126.52</v>
      </c>
      <c r="P46">
        <v>144.02676099999999</v>
      </c>
      <c r="Q46">
        <v>11.401633</v>
      </c>
      <c r="R46">
        <v>20.980091000000002</v>
      </c>
      <c r="S46">
        <v>14.398873999999999</v>
      </c>
      <c r="T46">
        <v>0.76770899999999997</v>
      </c>
      <c r="U46">
        <v>348.97500000000002</v>
      </c>
      <c r="V46">
        <v>2</v>
      </c>
      <c r="W46">
        <v>11.64</v>
      </c>
      <c r="X46">
        <v>41.71</v>
      </c>
      <c r="Y46">
        <v>0</v>
      </c>
      <c r="Z46">
        <v>19.6614</v>
      </c>
      <c r="AA46">
        <v>0</v>
      </c>
      <c r="AB46">
        <v>43.635160999999997</v>
      </c>
      <c r="AC46">
        <v>31.709733</v>
      </c>
      <c r="AD46">
        <v>0</v>
      </c>
      <c r="AE46">
        <v>53.905351000000003</v>
      </c>
      <c r="AF46">
        <v>0</v>
      </c>
      <c r="AG46">
        <v>34.234409999999997</v>
      </c>
      <c r="AH46">
        <v>22.523078000000002</v>
      </c>
      <c r="AI46">
        <v>0</v>
      </c>
      <c r="AJ46">
        <v>0</v>
      </c>
      <c r="AK46">
        <v>59.009957999999997</v>
      </c>
      <c r="AL46">
        <v>66.814999999999998</v>
      </c>
      <c r="AM46">
        <v>17.179061000000001</v>
      </c>
      <c r="AN46">
        <v>1.095648</v>
      </c>
      <c r="AO46">
        <v>0</v>
      </c>
      <c r="AP46">
        <v>8.3264999999999993</v>
      </c>
      <c r="AQ46">
        <v>0</v>
      </c>
      <c r="AR46">
        <v>50.783999999999999</v>
      </c>
      <c r="AS46">
        <v>35.068227999999998</v>
      </c>
      <c r="AT46">
        <v>14.525646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75.889466000000013</v>
      </c>
      <c r="BA46">
        <f t="shared" si="1"/>
        <v>2206.291843</v>
      </c>
      <c r="BB46">
        <v>43</v>
      </c>
      <c r="BD46">
        <v>6.05</v>
      </c>
      <c r="BE46">
        <v>1.94</v>
      </c>
      <c r="BF46">
        <v>3.03</v>
      </c>
      <c r="BG46">
        <v>1.85</v>
      </c>
      <c r="BH46">
        <v>2.94</v>
      </c>
      <c r="BI46">
        <v>1.01</v>
      </c>
      <c r="BJ46">
        <v>0.46</v>
      </c>
      <c r="BK46">
        <v>0.82</v>
      </c>
      <c r="BL46">
        <v>0.88</v>
      </c>
      <c r="BM46">
        <v>0.2</v>
      </c>
      <c r="BN46">
        <v>2.38</v>
      </c>
      <c r="BO46">
        <v>3.78</v>
      </c>
      <c r="BP46">
        <v>0.25</v>
      </c>
      <c r="BQ46">
        <v>2</v>
      </c>
      <c r="BR46">
        <v>1.1000000000000001</v>
      </c>
      <c r="BS46">
        <v>1.62</v>
      </c>
      <c r="BT46">
        <v>2.9693339999999999</v>
      </c>
      <c r="BU46">
        <v>1.341844</v>
      </c>
      <c r="BV46">
        <v>2.406215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0.935114</v>
      </c>
      <c r="CL46">
        <v>1.9381029999999999</v>
      </c>
      <c r="CM46">
        <v>3.5116909999999999</v>
      </c>
      <c r="CN46">
        <v>3.5424669999999998</v>
      </c>
      <c r="CO46">
        <v>4.2938999999999998</v>
      </c>
      <c r="CP46">
        <v>4.2581249999999997</v>
      </c>
      <c r="CQ46">
        <v>3.542468</v>
      </c>
      <c r="CR46">
        <v>0.819241</v>
      </c>
      <c r="CS46">
        <v>2.7933979999999998</v>
      </c>
      <c r="CT46">
        <v>2.5514760000000001</v>
      </c>
      <c r="CU46">
        <v>0</v>
      </c>
      <c r="CV46">
        <v>0.43107600000000001</v>
      </c>
      <c r="CW46">
        <v>2.5259830000000001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75.889466000000013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377.50376399999999</v>
      </c>
      <c r="L47">
        <v>361.13041500000003</v>
      </c>
      <c r="M47">
        <v>90.219114000000005</v>
      </c>
      <c r="N47">
        <v>120.69</v>
      </c>
      <c r="O47">
        <v>126.52</v>
      </c>
      <c r="P47">
        <v>144.02676099999999</v>
      </c>
      <c r="Q47">
        <v>12.054867</v>
      </c>
      <c r="R47">
        <v>23.167113000000001</v>
      </c>
      <c r="S47">
        <v>14.427809</v>
      </c>
      <c r="T47">
        <v>0.76655200000000001</v>
      </c>
      <c r="U47">
        <v>348.97500000000002</v>
      </c>
      <c r="V47">
        <v>2</v>
      </c>
      <c r="W47">
        <v>11.64</v>
      </c>
      <c r="X47">
        <v>41.71</v>
      </c>
      <c r="Y47">
        <v>0</v>
      </c>
      <c r="Z47">
        <v>19.8</v>
      </c>
      <c r="AA47">
        <v>0</v>
      </c>
      <c r="AB47">
        <v>43.635160999999997</v>
      </c>
      <c r="AC47">
        <v>31.709733</v>
      </c>
      <c r="AD47">
        <v>0</v>
      </c>
      <c r="AE47">
        <v>53.905351000000003</v>
      </c>
      <c r="AF47">
        <v>0</v>
      </c>
      <c r="AG47">
        <v>35.414906999999999</v>
      </c>
      <c r="AH47">
        <v>49.141263000000002</v>
      </c>
      <c r="AI47">
        <v>0</v>
      </c>
      <c r="AJ47">
        <v>0</v>
      </c>
      <c r="AK47">
        <v>59.009957999999997</v>
      </c>
      <c r="AL47">
        <v>66.814999999999998</v>
      </c>
      <c r="AM47">
        <v>17.179061000000001</v>
      </c>
      <c r="AN47">
        <v>1.095648</v>
      </c>
      <c r="AO47">
        <v>0</v>
      </c>
      <c r="AP47">
        <v>1.2809999999999999</v>
      </c>
      <c r="AQ47">
        <v>0</v>
      </c>
      <c r="AR47">
        <v>50.783999999999999</v>
      </c>
      <c r="AS47">
        <v>35.068227999999998</v>
      </c>
      <c r="AT47">
        <v>14.999998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75.229466000000016</v>
      </c>
      <c r="BA47">
        <f t="shared" si="1"/>
        <v>2229.9001690000005</v>
      </c>
      <c r="BB47">
        <v>44</v>
      </c>
      <c r="BD47">
        <v>6.05</v>
      </c>
      <c r="BE47">
        <v>1.94</v>
      </c>
      <c r="BF47">
        <v>3.03</v>
      </c>
      <c r="BG47">
        <v>1.85</v>
      </c>
      <c r="BH47">
        <v>2.2400000000000002</v>
      </c>
      <c r="BI47">
        <v>1.01</v>
      </c>
      <c r="BJ47">
        <v>0.5</v>
      </c>
      <c r="BK47">
        <v>0.82</v>
      </c>
      <c r="BL47">
        <v>0.88</v>
      </c>
      <c r="BM47">
        <v>0.2</v>
      </c>
      <c r="BN47">
        <v>2.38</v>
      </c>
      <c r="BO47">
        <v>3.78</v>
      </c>
      <c r="BP47">
        <v>0.25</v>
      </c>
      <c r="BQ47">
        <v>2</v>
      </c>
      <c r="BR47">
        <v>1.1000000000000001</v>
      </c>
      <c r="BS47">
        <v>1.62</v>
      </c>
      <c r="BT47">
        <v>2.9693339999999999</v>
      </c>
      <c r="BU47">
        <v>1.341844</v>
      </c>
      <c r="BV47">
        <v>2.406215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0.935114</v>
      </c>
      <c r="CL47">
        <v>1.9381029999999999</v>
      </c>
      <c r="CM47">
        <v>3.5116909999999999</v>
      </c>
      <c r="CN47">
        <v>3.5424669999999998</v>
      </c>
      <c r="CO47">
        <v>4.2938999999999998</v>
      </c>
      <c r="CP47">
        <v>4.2581249999999997</v>
      </c>
      <c r="CQ47">
        <v>3.542468</v>
      </c>
      <c r="CR47">
        <v>0.819241</v>
      </c>
      <c r="CS47">
        <v>2.7933979999999998</v>
      </c>
      <c r="CT47">
        <v>2.5514760000000001</v>
      </c>
      <c r="CU47">
        <v>0</v>
      </c>
      <c r="CV47">
        <v>0.94695399999999996</v>
      </c>
      <c r="CW47">
        <v>2.5259830000000001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75.229466000000016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377.45252699999998</v>
      </c>
      <c r="L48">
        <v>361.13041500000003</v>
      </c>
      <c r="M48">
        <v>90.219114000000005</v>
      </c>
      <c r="N48">
        <v>120.69</v>
      </c>
      <c r="O48">
        <v>126.52</v>
      </c>
      <c r="P48">
        <v>144.02676099999999</v>
      </c>
      <c r="Q48">
        <v>12.054867</v>
      </c>
      <c r="R48">
        <v>23.167113000000001</v>
      </c>
      <c r="S48">
        <v>14.427809</v>
      </c>
      <c r="T48">
        <v>0.76655200000000001</v>
      </c>
      <c r="U48">
        <v>348.97500000000002</v>
      </c>
      <c r="V48">
        <v>2</v>
      </c>
      <c r="W48">
        <v>11.64</v>
      </c>
      <c r="X48">
        <v>41.71</v>
      </c>
      <c r="Y48">
        <v>0</v>
      </c>
      <c r="Z48">
        <v>19.8</v>
      </c>
      <c r="AA48">
        <v>0</v>
      </c>
      <c r="AB48">
        <v>43.635160999999997</v>
      </c>
      <c r="AC48">
        <v>31.709733</v>
      </c>
      <c r="AD48">
        <v>0</v>
      </c>
      <c r="AE48">
        <v>53.905351000000003</v>
      </c>
      <c r="AF48">
        <v>8.7128639999999997</v>
      </c>
      <c r="AG48">
        <v>35.414906999999999</v>
      </c>
      <c r="AH48">
        <v>49.141263000000002</v>
      </c>
      <c r="AI48">
        <v>0</v>
      </c>
      <c r="AJ48">
        <v>0</v>
      </c>
      <c r="AK48">
        <v>59.009957999999997</v>
      </c>
      <c r="AL48">
        <v>66.814999999999998</v>
      </c>
      <c r="AM48">
        <v>17.179061000000001</v>
      </c>
      <c r="AN48">
        <v>1.095648</v>
      </c>
      <c r="AO48">
        <v>0</v>
      </c>
      <c r="AP48">
        <v>0</v>
      </c>
      <c r="AQ48">
        <v>0</v>
      </c>
      <c r="AR48">
        <v>50.783999999999999</v>
      </c>
      <c r="AS48">
        <v>35.068227999999998</v>
      </c>
      <c r="AT48">
        <v>14.999998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75.249466000000012</v>
      </c>
      <c r="BA48">
        <f t="shared" si="1"/>
        <v>2237.3007960000004</v>
      </c>
      <c r="BB48">
        <v>45</v>
      </c>
      <c r="BD48">
        <v>6.05</v>
      </c>
      <c r="BE48">
        <v>1.94</v>
      </c>
      <c r="BF48">
        <v>3.03</v>
      </c>
      <c r="BG48">
        <v>1.85</v>
      </c>
      <c r="BH48">
        <v>2.2400000000000002</v>
      </c>
      <c r="BI48">
        <v>1.01</v>
      </c>
      <c r="BJ48">
        <v>0.52</v>
      </c>
      <c r="BK48">
        <v>0.82</v>
      </c>
      <c r="BL48">
        <v>0.88</v>
      </c>
      <c r="BM48">
        <v>0.2</v>
      </c>
      <c r="BN48">
        <v>2.38</v>
      </c>
      <c r="BO48">
        <v>3.78</v>
      </c>
      <c r="BP48">
        <v>0.25</v>
      </c>
      <c r="BQ48">
        <v>2</v>
      </c>
      <c r="BR48">
        <v>1.1000000000000001</v>
      </c>
      <c r="BS48">
        <v>1.62</v>
      </c>
      <c r="BT48">
        <v>2.9693339999999999</v>
      </c>
      <c r="BU48">
        <v>1.341844</v>
      </c>
      <c r="BV48">
        <v>2.406215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0.935114</v>
      </c>
      <c r="CL48">
        <v>1.9381029999999999</v>
      </c>
      <c r="CM48">
        <v>3.5116909999999999</v>
      </c>
      <c r="CN48">
        <v>3.5424669999999998</v>
      </c>
      <c r="CO48">
        <v>4.2938999999999998</v>
      </c>
      <c r="CP48">
        <v>4.2581249999999997</v>
      </c>
      <c r="CQ48">
        <v>3.542468</v>
      </c>
      <c r="CR48">
        <v>0.819241</v>
      </c>
      <c r="CS48">
        <v>2.7933979999999998</v>
      </c>
      <c r="CT48">
        <v>2.5514760000000001</v>
      </c>
      <c r="CU48">
        <v>0</v>
      </c>
      <c r="CV48">
        <v>0.94695399999999996</v>
      </c>
      <c r="CW48">
        <v>2.5259830000000001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75.249466000000012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377.50376399999999</v>
      </c>
      <c r="L49">
        <v>361.31804199999999</v>
      </c>
      <c r="M49">
        <v>90.219114000000005</v>
      </c>
      <c r="N49">
        <v>120.69</v>
      </c>
      <c r="O49">
        <v>126.52</v>
      </c>
      <c r="P49">
        <v>144.02676099999999</v>
      </c>
      <c r="Q49">
        <v>12.128945999999999</v>
      </c>
      <c r="R49">
        <v>23.055181999999999</v>
      </c>
      <c r="S49">
        <v>14.427809</v>
      </c>
      <c r="T49">
        <v>0.76770899999999997</v>
      </c>
      <c r="U49">
        <v>348.97500000000002</v>
      </c>
      <c r="V49">
        <v>2</v>
      </c>
      <c r="W49">
        <v>11.64</v>
      </c>
      <c r="X49">
        <v>41.71</v>
      </c>
      <c r="Y49">
        <v>0</v>
      </c>
      <c r="Z49">
        <v>19.8</v>
      </c>
      <c r="AA49">
        <v>0</v>
      </c>
      <c r="AB49">
        <v>43.635160999999997</v>
      </c>
      <c r="AC49">
        <v>31.709733</v>
      </c>
      <c r="AD49">
        <v>0</v>
      </c>
      <c r="AE49">
        <v>53.905351000000003</v>
      </c>
      <c r="AF49">
        <v>8.7128639999999997</v>
      </c>
      <c r="AG49">
        <v>35.414906999999999</v>
      </c>
      <c r="AH49">
        <v>49.141263000000002</v>
      </c>
      <c r="AI49">
        <v>0</v>
      </c>
      <c r="AJ49">
        <v>0</v>
      </c>
      <c r="AK49">
        <v>59.009957999999997</v>
      </c>
      <c r="AL49">
        <v>66.814999999999998</v>
      </c>
      <c r="AM49">
        <v>17.179061000000001</v>
      </c>
      <c r="AN49">
        <v>1.095648</v>
      </c>
      <c r="AO49">
        <v>0</v>
      </c>
      <c r="AP49">
        <v>0</v>
      </c>
      <c r="AQ49">
        <v>0</v>
      </c>
      <c r="AR49">
        <v>50.783999999999999</v>
      </c>
      <c r="AS49">
        <v>35.068227999999998</v>
      </c>
      <c r="AT49">
        <v>14.999998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76.189465999999996</v>
      </c>
      <c r="BA49">
        <f t="shared" si="1"/>
        <v>2238.4429650000002</v>
      </c>
      <c r="BB49">
        <v>46</v>
      </c>
      <c r="BD49">
        <v>6.05</v>
      </c>
      <c r="BE49">
        <v>1.94</v>
      </c>
      <c r="BF49">
        <v>3.03</v>
      </c>
      <c r="BG49">
        <v>1.85</v>
      </c>
      <c r="BH49">
        <v>3.18</v>
      </c>
      <c r="BI49">
        <v>1.01</v>
      </c>
      <c r="BJ49">
        <v>0.52</v>
      </c>
      <c r="BK49">
        <v>0.82</v>
      </c>
      <c r="BL49">
        <v>0.88</v>
      </c>
      <c r="BM49">
        <v>0.2</v>
      </c>
      <c r="BN49">
        <v>2.38</v>
      </c>
      <c r="BO49">
        <v>3.78</v>
      </c>
      <c r="BP49">
        <v>0.25</v>
      </c>
      <c r="BQ49">
        <v>2</v>
      </c>
      <c r="BR49">
        <v>1.1000000000000001</v>
      </c>
      <c r="BS49">
        <v>1.62</v>
      </c>
      <c r="BT49">
        <v>2.9693339999999999</v>
      </c>
      <c r="BU49">
        <v>1.341844</v>
      </c>
      <c r="BV49">
        <v>2.406215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0.935114</v>
      </c>
      <c r="CL49">
        <v>1.9381029999999999</v>
      </c>
      <c r="CM49">
        <v>3.5116909999999999</v>
      </c>
      <c r="CN49">
        <v>3.5424669999999998</v>
      </c>
      <c r="CO49">
        <v>4.2938999999999998</v>
      </c>
      <c r="CP49">
        <v>4.2581249999999997</v>
      </c>
      <c r="CQ49">
        <v>3.542468</v>
      </c>
      <c r="CR49">
        <v>0.819241</v>
      </c>
      <c r="CS49">
        <v>2.7933979999999998</v>
      </c>
      <c r="CT49">
        <v>2.5514760000000001</v>
      </c>
      <c r="CU49">
        <v>0</v>
      </c>
      <c r="CV49">
        <v>0.94695399999999996</v>
      </c>
      <c r="CW49">
        <v>2.5259830000000001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76.189465999999996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377.45252699999998</v>
      </c>
      <c r="L50">
        <v>362.82945799999999</v>
      </c>
      <c r="M50">
        <v>90.219114000000005</v>
      </c>
      <c r="N50">
        <v>120.69</v>
      </c>
      <c r="O50">
        <v>126.52</v>
      </c>
      <c r="P50">
        <v>144.02676099999999</v>
      </c>
      <c r="Q50">
        <v>12.128945999999999</v>
      </c>
      <c r="R50">
        <v>23.055181999999999</v>
      </c>
      <c r="S50">
        <v>14.427809</v>
      </c>
      <c r="T50">
        <v>0.76770899999999997</v>
      </c>
      <c r="U50">
        <v>348.97500000000002</v>
      </c>
      <c r="V50">
        <v>2</v>
      </c>
      <c r="W50">
        <v>11.64</v>
      </c>
      <c r="X50">
        <v>41.71</v>
      </c>
      <c r="Y50">
        <v>0</v>
      </c>
      <c r="Z50">
        <v>19.8</v>
      </c>
      <c r="AA50">
        <v>0</v>
      </c>
      <c r="AB50">
        <v>43.635160999999997</v>
      </c>
      <c r="AC50">
        <v>31.709733</v>
      </c>
      <c r="AD50">
        <v>0</v>
      </c>
      <c r="AE50">
        <v>53.905351000000003</v>
      </c>
      <c r="AF50">
        <v>8.7128639999999997</v>
      </c>
      <c r="AG50">
        <v>35.414906999999999</v>
      </c>
      <c r="AH50">
        <v>49.141263000000002</v>
      </c>
      <c r="AI50">
        <v>0</v>
      </c>
      <c r="AJ50">
        <v>0</v>
      </c>
      <c r="AK50">
        <v>59.009957999999997</v>
      </c>
      <c r="AL50">
        <v>66.814999999999998</v>
      </c>
      <c r="AM50">
        <v>17.179061000000001</v>
      </c>
      <c r="AN50">
        <v>1.095648</v>
      </c>
      <c r="AO50">
        <v>0</v>
      </c>
      <c r="AP50">
        <v>0</v>
      </c>
      <c r="AQ50">
        <v>0</v>
      </c>
      <c r="AR50">
        <v>50.783999999999999</v>
      </c>
      <c r="AS50">
        <v>35.068227999999998</v>
      </c>
      <c r="AT50">
        <v>14.999998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76.189465999999996</v>
      </c>
      <c r="BA50">
        <f t="shared" si="1"/>
        <v>2239.9031439999999</v>
      </c>
      <c r="BB50">
        <v>47</v>
      </c>
      <c r="BD50">
        <v>6.05</v>
      </c>
      <c r="BE50">
        <v>1.94</v>
      </c>
      <c r="BF50">
        <v>3.03</v>
      </c>
      <c r="BG50">
        <v>1.85</v>
      </c>
      <c r="BH50">
        <v>3.18</v>
      </c>
      <c r="BI50">
        <v>1.01</v>
      </c>
      <c r="BJ50">
        <v>0.52</v>
      </c>
      <c r="BK50">
        <v>0.82</v>
      </c>
      <c r="BL50">
        <v>0.88</v>
      </c>
      <c r="BM50">
        <v>0.2</v>
      </c>
      <c r="BN50">
        <v>2.38</v>
      </c>
      <c r="BO50">
        <v>3.78</v>
      </c>
      <c r="BP50">
        <v>0.25</v>
      </c>
      <c r="BQ50">
        <v>2</v>
      </c>
      <c r="BR50">
        <v>1.1000000000000001</v>
      </c>
      <c r="BS50">
        <v>1.62</v>
      </c>
      <c r="BT50">
        <v>2.9693339999999999</v>
      </c>
      <c r="BU50">
        <v>1.341844</v>
      </c>
      <c r="BV50">
        <v>2.406215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0.935114</v>
      </c>
      <c r="CL50">
        <v>1.9381029999999999</v>
      </c>
      <c r="CM50">
        <v>3.5116909999999999</v>
      </c>
      <c r="CN50">
        <v>3.5424669999999998</v>
      </c>
      <c r="CO50">
        <v>4.2938999999999998</v>
      </c>
      <c r="CP50">
        <v>4.2581249999999997</v>
      </c>
      <c r="CQ50">
        <v>3.542468</v>
      </c>
      <c r="CR50">
        <v>0.819241</v>
      </c>
      <c r="CS50">
        <v>2.7933979999999998</v>
      </c>
      <c r="CT50">
        <v>2.5514760000000001</v>
      </c>
      <c r="CU50">
        <v>0</v>
      </c>
      <c r="CV50">
        <v>0.94695399999999996</v>
      </c>
      <c r="CW50">
        <v>2.5259830000000001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76.189465999999996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377.50376399999999</v>
      </c>
      <c r="L51">
        <v>362.82945799999999</v>
      </c>
      <c r="M51">
        <v>91.491200000000006</v>
      </c>
      <c r="N51">
        <v>120.69</v>
      </c>
      <c r="O51">
        <v>126.52</v>
      </c>
      <c r="P51">
        <v>144.02676099999999</v>
      </c>
      <c r="Q51">
        <v>12.128945999999999</v>
      </c>
      <c r="R51">
        <v>23.055181999999999</v>
      </c>
      <c r="S51">
        <v>14.427809</v>
      </c>
      <c r="T51">
        <v>0.76770899999999997</v>
      </c>
      <c r="U51">
        <v>348.97500000000002</v>
      </c>
      <c r="V51">
        <v>6.5898000000000003</v>
      </c>
      <c r="W51">
        <v>18.099799999999998</v>
      </c>
      <c r="X51">
        <v>62.470100000000002</v>
      </c>
      <c r="Y51">
        <v>0</v>
      </c>
      <c r="Z51">
        <v>19.8</v>
      </c>
      <c r="AA51">
        <v>0</v>
      </c>
      <c r="AB51">
        <v>43.635160999999997</v>
      </c>
      <c r="AC51">
        <v>31.709733</v>
      </c>
      <c r="AD51">
        <v>0</v>
      </c>
      <c r="AE51">
        <v>53.905351000000003</v>
      </c>
      <c r="AF51">
        <v>8.7128639999999997</v>
      </c>
      <c r="AG51">
        <v>36.595404000000002</v>
      </c>
      <c r="AH51">
        <v>49.141263000000002</v>
      </c>
      <c r="AI51">
        <v>0</v>
      </c>
      <c r="AJ51">
        <v>0</v>
      </c>
      <c r="AK51">
        <v>59.009957999999997</v>
      </c>
      <c r="AL51">
        <v>79.364599999999996</v>
      </c>
      <c r="AM51">
        <v>17.179061000000001</v>
      </c>
      <c r="AN51">
        <v>1.095648</v>
      </c>
      <c r="AO51">
        <v>0</v>
      </c>
      <c r="AP51">
        <v>0</v>
      </c>
      <c r="AQ51">
        <v>0</v>
      </c>
      <c r="AR51">
        <v>50.783999999999999</v>
      </c>
      <c r="AS51">
        <v>35.068227999999998</v>
      </c>
      <c r="AT51">
        <v>14.999998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78.057885000000013</v>
      </c>
      <c r="BA51">
        <f t="shared" si="1"/>
        <v>2288.6346829999998</v>
      </c>
      <c r="BB51">
        <v>48</v>
      </c>
      <c r="BD51">
        <v>6.05</v>
      </c>
      <c r="BE51">
        <v>1.94</v>
      </c>
      <c r="BF51">
        <v>3.03</v>
      </c>
      <c r="BG51">
        <v>1.85</v>
      </c>
      <c r="BH51">
        <v>5.07</v>
      </c>
      <c r="BI51">
        <v>1.01</v>
      </c>
      <c r="BJ51">
        <v>0.52</v>
      </c>
      <c r="BK51">
        <v>0.82</v>
      </c>
      <c r="BL51">
        <v>0.88</v>
      </c>
      <c r="BM51">
        <v>0.2</v>
      </c>
      <c r="BN51">
        <v>2.38</v>
      </c>
      <c r="BO51">
        <v>3.78</v>
      </c>
      <c r="BP51">
        <v>0.25</v>
      </c>
      <c r="BQ51">
        <v>2</v>
      </c>
      <c r="BR51">
        <v>1.1000000000000001</v>
      </c>
      <c r="BS51">
        <v>1.62</v>
      </c>
      <c r="BT51">
        <v>2.9693339999999999</v>
      </c>
      <c r="BU51">
        <v>1.341844</v>
      </c>
      <c r="BV51">
        <v>2.3846340000000001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0.935114</v>
      </c>
      <c r="CL51">
        <v>1.9381029999999999</v>
      </c>
      <c r="CM51">
        <v>3.5116909999999999</v>
      </c>
      <c r="CN51">
        <v>3.5424669999999998</v>
      </c>
      <c r="CO51">
        <v>4.2938999999999998</v>
      </c>
      <c r="CP51">
        <v>4.2581249999999997</v>
      </c>
      <c r="CQ51">
        <v>3.542468</v>
      </c>
      <c r="CR51">
        <v>0.819241</v>
      </c>
      <c r="CS51">
        <v>2.7933979999999998</v>
      </c>
      <c r="CT51">
        <v>2.5514760000000001</v>
      </c>
      <c r="CU51">
        <v>0</v>
      </c>
      <c r="CV51">
        <v>0.94695399999999996</v>
      </c>
      <c r="CW51">
        <v>2.5259830000000001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78.057885000000013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377.45252699999998</v>
      </c>
      <c r="L52">
        <v>362.82945799999999</v>
      </c>
      <c r="M52">
        <v>91.491200000000006</v>
      </c>
      <c r="N52">
        <v>120.69</v>
      </c>
      <c r="O52">
        <v>126.52</v>
      </c>
      <c r="P52">
        <v>144.02676099999999</v>
      </c>
      <c r="Q52">
        <v>12.128945999999999</v>
      </c>
      <c r="R52">
        <v>23.055181999999999</v>
      </c>
      <c r="S52">
        <v>14.427809</v>
      </c>
      <c r="T52">
        <v>0.76770899999999997</v>
      </c>
      <c r="U52">
        <v>348.97500000000002</v>
      </c>
      <c r="V52">
        <v>6.5898000000000003</v>
      </c>
      <c r="W52">
        <v>18.099799999999998</v>
      </c>
      <c r="X52">
        <v>62.470100000000002</v>
      </c>
      <c r="Y52">
        <v>0</v>
      </c>
      <c r="Z52">
        <v>19.8</v>
      </c>
      <c r="AA52">
        <v>0</v>
      </c>
      <c r="AB52">
        <v>43.635160999999997</v>
      </c>
      <c r="AC52">
        <v>31.709733</v>
      </c>
      <c r="AD52">
        <v>0</v>
      </c>
      <c r="AE52">
        <v>53.905351000000003</v>
      </c>
      <c r="AF52">
        <v>8.7128639999999997</v>
      </c>
      <c r="AG52">
        <v>36.595404000000002</v>
      </c>
      <c r="AH52">
        <v>49.141263000000002</v>
      </c>
      <c r="AI52">
        <v>0</v>
      </c>
      <c r="AJ52">
        <v>0</v>
      </c>
      <c r="AK52">
        <v>59.009957999999997</v>
      </c>
      <c r="AL52">
        <v>79.364599999999996</v>
      </c>
      <c r="AM52">
        <v>17.179061000000001</v>
      </c>
      <c r="AN52">
        <v>1.095648</v>
      </c>
      <c r="AO52">
        <v>0</v>
      </c>
      <c r="AP52">
        <v>0</v>
      </c>
      <c r="AQ52">
        <v>0</v>
      </c>
      <c r="AR52">
        <v>50.783999999999999</v>
      </c>
      <c r="AS52">
        <v>35.068227999999998</v>
      </c>
      <c r="AT52">
        <v>14.999998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78.057885000000013</v>
      </c>
      <c r="BA52">
        <f t="shared" si="1"/>
        <v>2288.5834460000001</v>
      </c>
      <c r="BB52">
        <v>49</v>
      </c>
      <c r="BD52">
        <v>6.05</v>
      </c>
      <c r="BE52">
        <v>1.94</v>
      </c>
      <c r="BF52">
        <v>3.03</v>
      </c>
      <c r="BG52">
        <v>1.85</v>
      </c>
      <c r="BH52">
        <v>5.07</v>
      </c>
      <c r="BI52">
        <v>1.01</v>
      </c>
      <c r="BJ52">
        <v>0.52</v>
      </c>
      <c r="BK52">
        <v>0.82</v>
      </c>
      <c r="BL52">
        <v>0.88</v>
      </c>
      <c r="BM52">
        <v>0.2</v>
      </c>
      <c r="BN52">
        <v>2.38</v>
      </c>
      <c r="BO52">
        <v>3.78</v>
      </c>
      <c r="BP52">
        <v>0.25</v>
      </c>
      <c r="BQ52">
        <v>2</v>
      </c>
      <c r="BR52">
        <v>1.1000000000000001</v>
      </c>
      <c r="BS52">
        <v>1.62</v>
      </c>
      <c r="BT52">
        <v>2.9693339999999999</v>
      </c>
      <c r="BU52">
        <v>1.341844</v>
      </c>
      <c r="BV52">
        <v>2.3846340000000001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0.935114</v>
      </c>
      <c r="CL52">
        <v>1.9381029999999999</v>
      </c>
      <c r="CM52">
        <v>3.5116909999999999</v>
      </c>
      <c r="CN52">
        <v>3.5424669999999998</v>
      </c>
      <c r="CO52">
        <v>4.2938999999999998</v>
      </c>
      <c r="CP52">
        <v>4.2581249999999997</v>
      </c>
      <c r="CQ52">
        <v>3.542468</v>
      </c>
      <c r="CR52">
        <v>0.819241</v>
      </c>
      <c r="CS52">
        <v>2.7933979999999998</v>
      </c>
      <c r="CT52">
        <v>2.5514760000000001</v>
      </c>
      <c r="CU52">
        <v>0</v>
      </c>
      <c r="CV52">
        <v>0.94695399999999996</v>
      </c>
      <c r="CW52">
        <v>2.5259830000000001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78.057885000000013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377.49499300000002</v>
      </c>
      <c r="L53">
        <v>362.82945799999999</v>
      </c>
      <c r="M53">
        <v>91.491200000000006</v>
      </c>
      <c r="N53">
        <v>120.69</v>
      </c>
      <c r="O53">
        <v>126.52</v>
      </c>
      <c r="P53">
        <v>144.02676099999999</v>
      </c>
      <c r="Q53">
        <v>12.128945999999999</v>
      </c>
      <c r="R53">
        <v>23.055181999999999</v>
      </c>
      <c r="S53">
        <v>14.427809</v>
      </c>
      <c r="T53">
        <v>0.76770899999999997</v>
      </c>
      <c r="U53">
        <v>348.97500000000002</v>
      </c>
      <c r="V53">
        <v>6.5898000000000003</v>
      </c>
      <c r="W53">
        <v>18.099799999999998</v>
      </c>
      <c r="X53">
        <v>62.470100000000002</v>
      </c>
      <c r="Y53">
        <v>0</v>
      </c>
      <c r="Z53">
        <v>13.1076</v>
      </c>
      <c r="AA53">
        <v>0</v>
      </c>
      <c r="AB53">
        <v>43.635160999999997</v>
      </c>
      <c r="AC53">
        <v>31.709733</v>
      </c>
      <c r="AD53">
        <v>0</v>
      </c>
      <c r="AE53">
        <v>53.905351000000003</v>
      </c>
      <c r="AF53">
        <v>8.7128639999999997</v>
      </c>
      <c r="AG53">
        <v>36.595404000000002</v>
      </c>
      <c r="AH53">
        <v>49.141263000000002</v>
      </c>
      <c r="AI53">
        <v>3.4724400000000002</v>
      </c>
      <c r="AJ53">
        <v>0</v>
      </c>
      <c r="AK53">
        <v>59.009957999999997</v>
      </c>
      <c r="AL53">
        <v>79.364599999999996</v>
      </c>
      <c r="AM53">
        <v>17.179061000000001</v>
      </c>
      <c r="AN53">
        <v>1.095648</v>
      </c>
      <c r="AO53">
        <v>0</v>
      </c>
      <c r="AP53">
        <v>0</v>
      </c>
      <c r="AQ53">
        <v>0</v>
      </c>
      <c r="AR53">
        <v>50.783999999999999</v>
      </c>
      <c r="AS53">
        <v>35.068227999999998</v>
      </c>
      <c r="AT53">
        <v>14.999998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77.987884999999991</v>
      </c>
      <c r="BA53">
        <f t="shared" si="1"/>
        <v>2285.3359519999999</v>
      </c>
      <c r="BB53">
        <v>50</v>
      </c>
      <c r="BD53">
        <v>6.05</v>
      </c>
      <c r="BE53">
        <v>1.94</v>
      </c>
      <c r="BF53">
        <v>3.03</v>
      </c>
      <c r="BG53">
        <v>1.85</v>
      </c>
      <c r="BH53">
        <v>5.07</v>
      </c>
      <c r="BI53">
        <v>0.94</v>
      </c>
      <c r="BJ53">
        <v>0.52</v>
      </c>
      <c r="BK53">
        <v>0.82</v>
      </c>
      <c r="BL53">
        <v>0.88</v>
      </c>
      <c r="BM53">
        <v>0.2</v>
      </c>
      <c r="BN53">
        <v>2.38</v>
      </c>
      <c r="BO53">
        <v>3.78</v>
      </c>
      <c r="BP53">
        <v>0.25</v>
      </c>
      <c r="BQ53">
        <v>2</v>
      </c>
      <c r="BR53">
        <v>1.1000000000000001</v>
      </c>
      <c r="BS53">
        <v>1.62</v>
      </c>
      <c r="BT53">
        <v>2.9693339999999999</v>
      </c>
      <c r="BU53">
        <v>1.341844</v>
      </c>
      <c r="BV53">
        <v>2.3846340000000001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0.935114</v>
      </c>
      <c r="CL53">
        <v>1.9381029999999999</v>
      </c>
      <c r="CM53">
        <v>3.5116909999999999</v>
      </c>
      <c r="CN53">
        <v>3.5424669999999998</v>
      </c>
      <c r="CO53">
        <v>4.2938999999999998</v>
      </c>
      <c r="CP53">
        <v>4.2581249999999997</v>
      </c>
      <c r="CQ53">
        <v>3.542468</v>
      </c>
      <c r="CR53">
        <v>0.819241</v>
      </c>
      <c r="CS53">
        <v>2.7933979999999998</v>
      </c>
      <c r="CT53">
        <v>2.5514760000000001</v>
      </c>
      <c r="CU53">
        <v>0</v>
      </c>
      <c r="CV53">
        <v>0.94695399999999996</v>
      </c>
      <c r="CW53">
        <v>2.5259830000000001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77.987884999999991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377.44375500000001</v>
      </c>
      <c r="L54">
        <v>362.82945799999999</v>
      </c>
      <c r="M54">
        <v>91.491200000000006</v>
      </c>
      <c r="N54">
        <v>120.69</v>
      </c>
      <c r="O54">
        <v>126.52</v>
      </c>
      <c r="P54">
        <v>144.02676099999999</v>
      </c>
      <c r="Q54">
        <v>12.128945999999999</v>
      </c>
      <c r="R54">
        <v>23.055181999999999</v>
      </c>
      <c r="S54">
        <v>14.427809</v>
      </c>
      <c r="T54">
        <v>0.76770899999999997</v>
      </c>
      <c r="U54">
        <v>348.97500000000002</v>
      </c>
      <c r="V54">
        <v>6.5898000000000003</v>
      </c>
      <c r="W54">
        <v>18.099799999999998</v>
      </c>
      <c r="X54">
        <v>62.470100000000002</v>
      </c>
      <c r="Y54">
        <v>0</v>
      </c>
      <c r="Z54">
        <v>13.1076</v>
      </c>
      <c r="AA54">
        <v>0</v>
      </c>
      <c r="AB54">
        <v>43.635160999999997</v>
      </c>
      <c r="AC54">
        <v>31.709733</v>
      </c>
      <c r="AD54">
        <v>0</v>
      </c>
      <c r="AE54">
        <v>53.905351000000003</v>
      </c>
      <c r="AF54">
        <v>8.7128639999999997</v>
      </c>
      <c r="AG54">
        <v>36.595404000000002</v>
      </c>
      <c r="AH54">
        <v>49.141263000000002</v>
      </c>
      <c r="AI54">
        <v>3.4724400000000002</v>
      </c>
      <c r="AJ54">
        <v>0</v>
      </c>
      <c r="AK54">
        <v>59.009957999999997</v>
      </c>
      <c r="AL54">
        <v>79.364599999999996</v>
      </c>
      <c r="AM54">
        <v>17.179061000000001</v>
      </c>
      <c r="AN54">
        <v>1.095648</v>
      </c>
      <c r="AO54">
        <v>0</v>
      </c>
      <c r="AP54">
        <v>0</v>
      </c>
      <c r="AQ54">
        <v>0</v>
      </c>
      <c r="AR54">
        <v>52.991999999999997</v>
      </c>
      <c r="AS54">
        <v>35.068227999999998</v>
      </c>
      <c r="AT54">
        <v>14.999998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77.897884999999988</v>
      </c>
      <c r="BA54">
        <f t="shared" si="1"/>
        <v>2287.4027139999998</v>
      </c>
      <c r="BB54">
        <v>51</v>
      </c>
      <c r="BD54">
        <v>6.05</v>
      </c>
      <c r="BE54">
        <v>1.94</v>
      </c>
      <c r="BF54">
        <v>3.03</v>
      </c>
      <c r="BG54">
        <v>1.85</v>
      </c>
      <c r="BH54">
        <v>5.07</v>
      </c>
      <c r="BI54">
        <v>0.88</v>
      </c>
      <c r="BJ54">
        <v>0.49</v>
      </c>
      <c r="BK54">
        <v>0.82</v>
      </c>
      <c r="BL54">
        <v>0.88</v>
      </c>
      <c r="BM54">
        <v>0.2</v>
      </c>
      <c r="BN54">
        <v>2.38</v>
      </c>
      <c r="BO54">
        <v>3.78</v>
      </c>
      <c r="BP54">
        <v>0.25</v>
      </c>
      <c r="BQ54">
        <v>2</v>
      </c>
      <c r="BR54">
        <v>1.1000000000000001</v>
      </c>
      <c r="BS54">
        <v>1.62</v>
      </c>
      <c r="BT54">
        <v>2.9693339999999999</v>
      </c>
      <c r="BU54">
        <v>1.341844</v>
      </c>
      <c r="BV54">
        <v>2.3846340000000001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0.935114</v>
      </c>
      <c r="CL54">
        <v>1.9381029999999999</v>
      </c>
      <c r="CM54">
        <v>3.5116909999999999</v>
      </c>
      <c r="CN54">
        <v>3.5424669999999998</v>
      </c>
      <c r="CO54">
        <v>4.2938999999999998</v>
      </c>
      <c r="CP54">
        <v>4.2581249999999997</v>
      </c>
      <c r="CQ54">
        <v>3.542468</v>
      </c>
      <c r="CR54">
        <v>0.819241</v>
      </c>
      <c r="CS54">
        <v>2.7933979999999998</v>
      </c>
      <c r="CT54">
        <v>2.5514760000000001</v>
      </c>
      <c r="CU54">
        <v>0</v>
      </c>
      <c r="CV54">
        <v>0.94695399999999996</v>
      </c>
      <c r="CW54">
        <v>2.5259830000000001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77.897884999999988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377.49499300000002</v>
      </c>
      <c r="L55">
        <v>362.82945799999999</v>
      </c>
      <c r="M55">
        <v>91.491200000000006</v>
      </c>
      <c r="N55">
        <v>120.69</v>
      </c>
      <c r="O55">
        <v>126.52</v>
      </c>
      <c r="P55">
        <v>144.02676099999999</v>
      </c>
      <c r="Q55">
        <v>12.128945999999999</v>
      </c>
      <c r="R55">
        <v>23.055181999999999</v>
      </c>
      <c r="S55">
        <v>14.427809</v>
      </c>
      <c r="T55">
        <v>0.76770899999999997</v>
      </c>
      <c r="U55">
        <v>348.97500000000002</v>
      </c>
      <c r="V55">
        <v>6.5898000000000003</v>
      </c>
      <c r="W55">
        <v>18.099799999999998</v>
      </c>
      <c r="X55">
        <v>62.470100000000002</v>
      </c>
      <c r="Y55">
        <v>0</v>
      </c>
      <c r="Z55">
        <v>13.1076</v>
      </c>
      <c r="AA55">
        <v>0</v>
      </c>
      <c r="AB55">
        <v>43.635160999999997</v>
      </c>
      <c r="AC55">
        <v>31.709733</v>
      </c>
      <c r="AD55">
        <v>0</v>
      </c>
      <c r="AE55">
        <v>53.905351000000003</v>
      </c>
      <c r="AF55">
        <v>8.7128639999999997</v>
      </c>
      <c r="AG55">
        <v>37.7759</v>
      </c>
      <c r="AH55">
        <v>49.141263000000002</v>
      </c>
      <c r="AI55">
        <v>3.4724400000000002</v>
      </c>
      <c r="AJ55">
        <v>0</v>
      </c>
      <c r="AK55">
        <v>59.009957999999997</v>
      </c>
      <c r="AL55">
        <v>79.364599999999996</v>
      </c>
      <c r="AM55">
        <v>17.179061000000001</v>
      </c>
      <c r="AN55">
        <v>1.095648</v>
      </c>
      <c r="AO55">
        <v>0</v>
      </c>
      <c r="AP55">
        <v>0</v>
      </c>
      <c r="AQ55">
        <v>0</v>
      </c>
      <c r="AR55">
        <v>52.991999999999997</v>
      </c>
      <c r="AS55">
        <v>35.068227999999998</v>
      </c>
      <c r="AT55">
        <v>14.999998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77.907885000000007</v>
      </c>
      <c r="BA55">
        <f t="shared" si="1"/>
        <v>2288.6444480000005</v>
      </c>
      <c r="BB55">
        <v>52</v>
      </c>
      <c r="BD55">
        <v>6.05</v>
      </c>
      <c r="BE55">
        <v>1.94</v>
      </c>
      <c r="BF55">
        <v>3.03</v>
      </c>
      <c r="BG55">
        <v>1.85</v>
      </c>
      <c r="BH55">
        <v>5.13</v>
      </c>
      <c r="BI55">
        <v>0.88</v>
      </c>
      <c r="BJ55">
        <v>0.44</v>
      </c>
      <c r="BK55">
        <v>0.82</v>
      </c>
      <c r="BL55">
        <v>0.88</v>
      </c>
      <c r="BM55">
        <v>0.2</v>
      </c>
      <c r="BN55">
        <v>2.38</v>
      </c>
      <c r="BO55">
        <v>3.78</v>
      </c>
      <c r="BP55">
        <v>0.25</v>
      </c>
      <c r="BQ55">
        <v>2</v>
      </c>
      <c r="BR55">
        <v>1.1000000000000001</v>
      </c>
      <c r="BS55">
        <v>1.62</v>
      </c>
      <c r="BT55">
        <v>2.9693339999999999</v>
      </c>
      <c r="BU55">
        <v>1.341844</v>
      </c>
      <c r="BV55">
        <v>2.3846340000000001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0.935114</v>
      </c>
      <c r="CL55">
        <v>1.9381029999999999</v>
      </c>
      <c r="CM55">
        <v>3.5116909999999999</v>
      </c>
      <c r="CN55">
        <v>3.5424669999999998</v>
      </c>
      <c r="CO55">
        <v>4.2938999999999998</v>
      </c>
      <c r="CP55">
        <v>4.2581249999999997</v>
      </c>
      <c r="CQ55">
        <v>3.542468</v>
      </c>
      <c r="CR55">
        <v>0.819241</v>
      </c>
      <c r="CS55">
        <v>2.7933979999999998</v>
      </c>
      <c r="CT55">
        <v>2.5514760000000001</v>
      </c>
      <c r="CU55">
        <v>0</v>
      </c>
      <c r="CV55">
        <v>0.94695399999999996</v>
      </c>
      <c r="CW55">
        <v>2.5259830000000001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77.907885000000007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377.44375500000001</v>
      </c>
      <c r="L56">
        <v>362.82945799999999</v>
      </c>
      <c r="M56">
        <v>91.491200000000006</v>
      </c>
      <c r="N56">
        <v>120.69</v>
      </c>
      <c r="O56">
        <v>126.52</v>
      </c>
      <c r="P56">
        <v>144.02676099999999</v>
      </c>
      <c r="Q56">
        <v>12.128945999999999</v>
      </c>
      <c r="R56">
        <v>23.055181999999999</v>
      </c>
      <c r="S56">
        <v>14.427809</v>
      </c>
      <c r="T56">
        <v>0.76770899999999997</v>
      </c>
      <c r="U56">
        <v>348.97500000000002</v>
      </c>
      <c r="V56">
        <v>6.5898000000000003</v>
      </c>
      <c r="W56">
        <v>18.099799999999998</v>
      </c>
      <c r="X56">
        <v>62.470100000000002</v>
      </c>
      <c r="Y56">
        <v>0</v>
      </c>
      <c r="Z56">
        <v>13.1076</v>
      </c>
      <c r="AA56">
        <v>0</v>
      </c>
      <c r="AB56">
        <v>43.635160999999997</v>
      </c>
      <c r="AC56">
        <v>31.709733</v>
      </c>
      <c r="AD56">
        <v>0</v>
      </c>
      <c r="AE56">
        <v>53.905351000000003</v>
      </c>
      <c r="AF56">
        <v>8.7128639999999997</v>
      </c>
      <c r="AG56">
        <v>37.7759</v>
      </c>
      <c r="AH56">
        <v>49.141263000000002</v>
      </c>
      <c r="AI56">
        <v>3.4724400000000002</v>
      </c>
      <c r="AJ56">
        <v>0</v>
      </c>
      <c r="AK56">
        <v>59.009957999999997</v>
      </c>
      <c r="AL56">
        <v>79.364599999999996</v>
      </c>
      <c r="AM56">
        <v>17.179061000000001</v>
      </c>
      <c r="AN56">
        <v>1.095648</v>
      </c>
      <c r="AO56">
        <v>0</v>
      </c>
      <c r="AP56">
        <v>0</v>
      </c>
      <c r="AQ56">
        <v>0</v>
      </c>
      <c r="AR56">
        <v>50.783999999999999</v>
      </c>
      <c r="AS56">
        <v>35.068227999999998</v>
      </c>
      <c r="AT56">
        <v>14.999998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77.907885000000007</v>
      </c>
      <c r="BA56">
        <f t="shared" si="1"/>
        <v>2286.3852100000004</v>
      </c>
      <c r="BB56">
        <v>53</v>
      </c>
      <c r="BD56">
        <v>6.05</v>
      </c>
      <c r="BE56">
        <v>1.94</v>
      </c>
      <c r="BF56">
        <v>3.03</v>
      </c>
      <c r="BG56">
        <v>1.85</v>
      </c>
      <c r="BH56">
        <v>5.13</v>
      </c>
      <c r="BI56">
        <v>0.88</v>
      </c>
      <c r="BJ56">
        <v>0.44</v>
      </c>
      <c r="BK56">
        <v>0.82</v>
      </c>
      <c r="BL56">
        <v>0.88</v>
      </c>
      <c r="BM56">
        <v>0.2</v>
      </c>
      <c r="BN56">
        <v>2.38</v>
      </c>
      <c r="BO56">
        <v>3.78</v>
      </c>
      <c r="BP56">
        <v>0.25</v>
      </c>
      <c r="BQ56">
        <v>2</v>
      </c>
      <c r="BR56">
        <v>1.1000000000000001</v>
      </c>
      <c r="BS56">
        <v>1.62</v>
      </c>
      <c r="BT56">
        <v>2.9693339999999999</v>
      </c>
      <c r="BU56">
        <v>1.341844</v>
      </c>
      <c r="BV56">
        <v>2.3846340000000001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0.935114</v>
      </c>
      <c r="CL56">
        <v>1.9381029999999999</v>
      </c>
      <c r="CM56">
        <v>3.5116909999999999</v>
      </c>
      <c r="CN56">
        <v>3.5424669999999998</v>
      </c>
      <c r="CO56">
        <v>4.2938999999999998</v>
      </c>
      <c r="CP56">
        <v>4.2581249999999997</v>
      </c>
      <c r="CQ56">
        <v>3.542468</v>
      </c>
      <c r="CR56">
        <v>0.819241</v>
      </c>
      <c r="CS56">
        <v>2.7933979999999998</v>
      </c>
      <c r="CT56">
        <v>2.5514760000000001</v>
      </c>
      <c r="CU56">
        <v>0</v>
      </c>
      <c r="CV56">
        <v>0.94695399999999996</v>
      </c>
      <c r="CW56">
        <v>2.5259830000000001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77.907885000000007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377.49499300000002</v>
      </c>
      <c r="L57">
        <v>362.82945799999999</v>
      </c>
      <c r="M57">
        <v>91.491200000000006</v>
      </c>
      <c r="N57">
        <v>120.69</v>
      </c>
      <c r="O57">
        <v>126.52</v>
      </c>
      <c r="P57">
        <v>144.02676099999999</v>
      </c>
      <c r="Q57">
        <v>12.128945999999999</v>
      </c>
      <c r="R57">
        <v>23.055181999999999</v>
      </c>
      <c r="S57">
        <v>14.427809</v>
      </c>
      <c r="T57">
        <v>0.76770899999999997</v>
      </c>
      <c r="U57">
        <v>348.97500000000002</v>
      </c>
      <c r="V57">
        <v>6.5898000000000003</v>
      </c>
      <c r="W57">
        <v>18.099799999999998</v>
      </c>
      <c r="X57">
        <v>62.470100000000002</v>
      </c>
      <c r="Y57">
        <v>0</v>
      </c>
      <c r="Z57">
        <v>13.1076</v>
      </c>
      <c r="AA57">
        <v>0</v>
      </c>
      <c r="AB57">
        <v>43.635160999999997</v>
      </c>
      <c r="AC57">
        <v>31.709733</v>
      </c>
      <c r="AD57">
        <v>0</v>
      </c>
      <c r="AE57">
        <v>53.905351000000003</v>
      </c>
      <c r="AF57">
        <v>8.7128639999999997</v>
      </c>
      <c r="AG57">
        <v>37.7759</v>
      </c>
      <c r="AH57">
        <v>49.141263000000002</v>
      </c>
      <c r="AI57">
        <v>3.4724400000000002</v>
      </c>
      <c r="AJ57">
        <v>0</v>
      </c>
      <c r="AK57">
        <v>59.009957999999997</v>
      </c>
      <c r="AL57">
        <v>79.364599999999996</v>
      </c>
      <c r="AM57">
        <v>17.179061000000001</v>
      </c>
      <c r="AN57">
        <v>1.095648</v>
      </c>
      <c r="AO57">
        <v>0</v>
      </c>
      <c r="AP57">
        <v>0</v>
      </c>
      <c r="AQ57">
        <v>0</v>
      </c>
      <c r="AR57">
        <v>50.783999999999999</v>
      </c>
      <c r="AS57">
        <v>35.068227999999998</v>
      </c>
      <c r="AT57">
        <v>14.999998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77.907885000000007</v>
      </c>
      <c r="BA57">
        <f t="shared" si="1"/>
        <v>2286.4364480000004</v>
      </c>
      <c r="BB57">
        <v>54</v>
      </c>
      <c r="BD57">
        <v>6.05</v>
      </c>
      <c r="BE57">
        <v>1.94</v>
      </c>
      <c r="BF57">
        <v>3.03</v>
      </c>
      <c r="BG57">
        <v>1.85</v>
      </c>
      <c r="BH57">
        <v>5.13</v>
      </c>
      <c r="BI57">
        <v>0.88</v>
      </c>
      <c r="BJ57">
        <v>0.44</v>
      </c>
      <c r="BK57">
        <v>0.82</v>
      </c>
      <c r="BL57">
        <v>0.88</v>
      </c>
      <c r="BM57">
        <v>0.2</v>
      </c>
      <c r="BN57">
        <v>2.38</v>
      </c>
      <c r="BO57">
        <v>3.78</v>
      </c>
      <c r="BP57">
        <v>0.25</v>
      </c>
      <c r="BQ57">
        <v>2</v>
      </c>
      <c r="BR57">
        <v>1.1000000000000001</v>
      </c>
      <c r="BS57">
        <v>1.62</v>
      </c>
      <c r="BT57">
        <v>2.9693339999999999</v>
      </c>
      <c r="BU57">
        <v>1.341844</v>
      </c>
      <c r="BV57">
        <v>2.3846340000000001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0.935114</v>
      </c>
      <c r="CL57">
        <v>1.9381029999999999</v>
      </c>
      <c r="CM57">
        <v>3.5116909999999999</v>
      </c>
      <c r="CN57">
        <v>3.5424669999999998</v>
      </c>
      <c r="CO57">
        <v>4.2938999999999998</v>
      </c>
      <c r="CP57">
        <v>4.2581249999999997</v>
      </c>
      <c r="CQ57">
        <v>3.542468</v>
      </c>
      <c r="CR57">
        <v>0.819241</v>
      </c>
      <c r="CS57">
        <v>2.7933979999999998</v>
      </c>
      <c r="CT57">
        <v>2.5514760000000001</v>
      </c>
      <c r="CU57">
        <v>0</v>
      </c>
      <c r="CV57">
        <v>0.94695399999999996</v>
      </c>
      <c r="CW57">
        <v>2.5259830000000001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77.907885000000007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377.44375500000001</v>
      </c>
      <c r="L58">
        <v>362.82945799999999</v>
      </c>
      <c r="M58">
        <v>91.491200000000006</v>
      </c>
      <c r="N58">
        <v>120.69</v>
      </c>
      <c r="O58">
        <v>126.52</v>
      </c>
      <c r="P58">
        <v>144.02676099999999</v>
      </c>
      <c r="Q58">
        <v>12.128945999999999</v>
      </c>
      <c r="R58">
        <v>23.055181999999999</v>
      </c>
      <c r="S58">
        <v>14.427809</v>
      </c>
      <c r="T58">
        <v>0.76770899999999997</v>
      </c>
      <c r="U58">
        <v>348.97500000000002</v>
      </c>
      <c r="V58">
        <v>6.5898000000000003</v>
      </c>
      <c r="W58">
        <v>18.099799999999998</v>
      </c>
      <c r="X58">
        <v>62.470100000000002</v>
      </c>
      <c r="Y58">
        <v>0</v>
      </c>
      <c r="Z58">
        <v>13.1076</v>
      </c>
      <c r="AA58">
        <v>0</v>
      </c>
      <c r="AB58">
        <v>43.635160999999997</v>
      </c>
      <c r="AC58">
        <v>31.709733</v>
      </c>
      <c r="AD58">
        <v>0</v>
      </c>
      <c r="AE58">
        <v>53.905351000000003</v>
      </c>
      <c r="AF58">
        <v>8.7128639999999997</v>
      </c>
      <c r="AG58">
        <v>37.7759</v>
      </c>
      <c r="AH58">
        <v>49.141263000000002</v>
      </c>
      <c r="AI58">
        <v>3.4724400000000002</v>
      </c>
      <c r="AJ58">
        <v>0</v>
      </c>
      <c r="AK58">
        <v>59.009957999999997</v>
      </c>
      <c r="AL58">
        <v>79.364599999999996</v>
      </c>
      <c r="AM58">
        <v>17.179061000000001</v>
      </c>
      <c r="AN58">
        <v>1.095648</v>
      </c>
      <c r="AO58">
        <v>0</v>
      </c>
      <c r="AP58">
        <v>0</v>
      </c>
      <c r="AQ58">
        <v>0</v>
      </c>
      <c r="AR58">
        <v>50.783999999999999</v>
      </c>
      <c r="AS58">
        <v>35.068227999999998</v>
      </c>
      <c r="AT58">
        <v>14.999998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77.907885000000007</v>
      </c>
      <c r="BA58">
        <f t="shared" si="1"/>
        <v>2286.3852100000004</v>
      </c>
      <c r="BB58">
        <v>55</v>
      </c>
      <c r="BD58">
        <v>6.05</v>
      </c>
      <c r="BE58">
        <v>1.94</v>
      </c>
      <c r="BF58">
        <v>3.03</v>
      </c>
      <c r="BG58">
        <v>1.85</v>
      </c>
      <c r="BH58">
        <v>5.13</v>
      </c>
      <c r="BI58">
        <v>0.88</v>
      </c>
      <c r="BJ58">
        <v>0.44</v>
      </c>
      <c r="BK58">
        <v>0.82</v>
      </c>
      <c r="BL58">
        <v>0.88</v>
      </c>
      <c r="BM58">
        <v>0.2</v>
      </c>
      <c r="BN58">
        <v>2.38</v>
      </c>
      <c r="BO58">
        <v>3.78</v>
      </c>
      <c r="BP58">
        <v>0.25</v>
      </c>
      <c r="BQ58">
        <v>2</v>
      </c>
      <c r="BR58">
        <v>1.1000000000000001</v>
      </c>
      <c r="BS58">
        <v>1.62</v>
      </c>
      <c r="BT58">
        <v>2.9693339999999999</v>
      </c>
      <c r="BU58">
        <v>1.341844</v>
      </c>
      <c r="BV58">
        <v>2.3846340000000001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0.935114</v>
      </c>
      <c r="CL58">
        <v>1.9381029999999999</v>
      </c>
      <c r="CM58">
        <v>3.5116909999999999</v>
      </c>
      <c r="CN58">
        <v>3.5424669999999998</v>
      </c>
      <c r="CO58">
        <v>4.2938999999999998</v>
      </c>
      <c r="CP58">
        <v>4.2581249999999997</v>
      </c>
      <c r="CQ58">
        <v>3.542468</v>
      </c>
      <c r="CR58">
        <v>0.819241</v>
      </c>
      <c r="CS58">
        <v>2.7933979999999998</v>
      </c>
      <c r="CT58">
        <v>2.5514760000000001</v>
      </c>
      <c r="CU58">
        <v>0</v>
      </c>
      <c r="CV58">
        <v>0.94695399999999996</v>
      </c>
      <c r="CW58">
        <v>2.5259830000000001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77.907885000000007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377.49499300000002</v>
      </c>
      <c r="L59">
        <v>362.226539</v>
      </c>
      <c r="M59">
        <v>91.491200000000006</v>
      </c>
      <c r="N59">
        <v>120.69</v>
      </c>
      <c r="O59">
        <v>126.52</v>
      </c>
      <c r="P59">
        <v>144.02676099999999</v>
      </c>
      <c r="Q59">
        <v>12.123149</v>
      </c>
      <c r="R59">
        <v>21.402674000000001</v>
      </c>
      <c r="S59">
        <v>14.002326999999999</v>
      </c>
      <c r="T59">
        <v>0.76635500000000001</v>
      </c>
      <c r="U59">
        <v>348.97500000000002</v>
      </c>
      <c r="V59">
        <v>6.5898000000000003</v>
      </c>
      <c r="W59">
        <v>18.099799999999998</v>
      </c>
      <c r="X59">
        <v>62.470100000000002</v>
      </c>
      <c r="Y59">
        <v>0</v>
      </c>
      <c r="Z59">
        <v>13.1076</v>
      </c>
      <c r="AA59">
        <v>0</v>
      </c>
      <c r="AB59">
        <v>43.635160999999997</v>
      </c>
      <c r="AC59">
        <v>31.709733</v>
      </c>
      <c r="AD59">
        <v>0</v>
      </c>
      <c r="AE59">
        <v>53.905351000000003</v>
      </c>
      <c r="AF59">
        <v>8.7128639999999997</v>
      </c>
      <c r="AG59">
        <v>38.956398</v>
      </c>
      <c r="AH59">
        <v>61.426577999999999</v>
      </c>
      <c r="AI59">
        <v>3.4724400000000002</v>
      </c>
      <c r="AJ59">
        <v>0</v>
      </c>
      <c r="AK59">
        <v>59.009957999999997</v>
      </c>
      <c r="AL59">
        <v>79.364599999999996</v>
      </c>
      <c r="AM59">
        <v>17.179061000000001</v>
      </c>
      <c r="AN59">
        <v>1.095648</v>
      </c>
      <c r="AO59">
        <v>0</v>
      </c>
      <c r="AP59">
        <v>0</v>
      </c>
      <c r="AQ59">
        <v>0</v>
      </c>
      <c r="AR59">
        <v>50.783999999999999</v>
      </c>
      <c r="AS59">
        <v>35.068227999999998</v>
      </c>
      <c r="AT59">
        <v>14.999998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76.797884999999994</v>
      </c>
      <c r="BA59">
        <f t="shared" si="1"/>
        <v>2296.1042009999996</v>
      </c>
      <c r="BB59">
        <v>56</v>
      </c>
      <c r="BD59">
        <v>6.05</v>
      </c>
      <c r="BE59">
        <v>1.94</v>
      </c>
      <c r="BF59">
        <v>3.03</v>
      </c>
      <c r="BG59">
        <v>1.85</v>
      </c>
      <c r="BH59">
        <v>4.0199999999999996</v>
      </c>
      <c r="BI59">
        <v>0.88</v>
      </c>
      <c r="BJ59">
        <v>0.44</v>
      </c>
      <c r="BK59">
        <v>0.82</v>
      </c>
      <c r="BL59">
        <v>0.88</v>
      </c>
      <c r="BM59">
        <v>0.2</v>
      </c>
      <c r="BN59">
        <v>2.38</v>
      </c>
      <c r="BO59">
        <v>3.78</v>
      </c>
      <c r="BP59">
        <v>0.25</v>
      </c>
      <c r="BQ59">
        <v>2</v>
      </c>
      <c r="BR59">
        <v>1.1000000000000001</v>
      </c>
      <c r="BS59">
        <v>1.62</v>
      </c>
      <c r="BT59">
        <v>2.9693339999999999</v>
      </c>
      <c r="BU59">
        <v>1.341844</v>
      </c>
      <c r="BV59">
        <v>2.3846340000000001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0.935114</v>
      </c>
      <c r="CL59">
        <v>1.9381029999999999</v>
      </c>
      <c r="CM59">
        <v>3.5116909999999999</v>
      </c>
      <c r="CN59">
        <v>3.5424669999999998</v>
      </c>
      <c r="CO59">
        <v>4.2938999999999998</v>
      </c>
      <c r="CP59">
        <v>4.2581249999999997</v>
      </c>
      <c r="CQ59">
        <v>3.542468</v>
      </c>
      <c r="CR59">
        <v>0.819241</v>
      </c>
      <c r="CS59">
        <v>2.7933979999999998</v>
      </c>
      <c r="CT59">
        <v>2.5514760000000001</v>
      </c>
      <c r="CU59">
        <v>0</v>
      </c>
      <c r="CV59">
        <v>1.187225</v>
      </c>
      <c r="CW59">
        <v>2.5259830000000001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76.797884999999994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377.44375500000001</v>
      </c>
      <c r="L60">
        <v>362.226539</v>
      </c>
      <c r="M60">
        <v>91.491200000000006</v>
      </c>
      <c r="N60">
        <v>120.69</v>
      </c>
      <c r="O60">
        <v>126.52</v>
      </c>
      <c r="P60">
        <v>144.02676099999999</v>
      </c>
      <c r="Q60">
        <v>12.123149</v>
      </c>
      <c r="R60">
        <v>21.402674000000001</v>
      </c>
      <c r="S60">
        <v>14.002326999999999</v>
      </c>
      <c r="T60">
        <v>0.76635500000000001</v>
      </c>
      <c r="U60">
        <v>348.97500000000002</v>
      </c>
      <c r="V60">
        <v>12.133699999999999</v>
      </c>
      <c r="W60">
        <v>25.078764</v>
      </c>
      <c r="X60">
        <v>97.729200000000006</v>
      </c>
      <c r="Y60">
        <v>0</v>
      </c>
      <c r="Z60">
        <v>13.1076</v>
      </c>
      <c r="AA60">
        <v>0</v>
      </c>
      <c r="AB60">
        <v>43.635160999999997</v>
      </c>
      <c r="AC60">
        <v>31.709733</v>
      </c>
      <c r="AD60">
        <v>0</v>
      </c>
      <c r="AE60">
        <v>53.905351000000003</v>
      </c>
      <c r="AF60">
        <v>8.7128639999999997</v>
      </c>
      <c r="AG60">
        <v>38.956398</v>
      </c>
      <c r="AH60">
        <v>61.426577999999999</v>
      </c>
      <c r="AI60">
        <v>3.4724400000000002</v>
      </c>
      <c r="AJ60">
        <v>0</v>
      </c>
      <c r="AK60">
        <v>59.009957999999997</v>
      </c>
      <c r="AL60">
        <v>79.364599999999996</v>
      </c>
      <c r="AM60">
        <v>17.179061000000001</v>
      </c>
      <c r="AN60">
        <v>1.095648</v>
      </c>
      <c r="AO60">
        <v>0</v>
      </c>
      <c r="AP60">
        <v>0</v>
      </c>
      <c r="AQ60">
        <v>0</v>
      </c>
      <c r="AR60">
        <v>50.783999999999999</v>
      </c>
      <c r="AS60">
        <v>35.068227999999998</v>
      </c>
      <c r="AT60">
        <v>14.999998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72.777885000000012</v>
      </c>
      <c r="BA60">
        <f t="shared" si="1"/>
        <v>2339.8149269999999</v>
      </c>
      <c r="BB60">
        <v>57</v>
      </c>
      <c r="BD60">
        <v>6.05</v>
      </c>
      <c r="BE60">
        <v>1.94</v>
      </c>
      <c r="BF60">
        <v>3.03</v>
      </c>
      <c r="BG60">
        <v>1.85</v>
      </c>
      <c r="BH60">
        <v>0</v>
      </c>
      <c r="BI60">
        <v>0.88</v>
      </c>
      <c r="BJ60">
        <v>0.44</v>
      </c>
      <c r="BK60">
        <v>0.82</v>
      </c>
      <c r="BL60">
        <v>0.88</v>
      </c>
      <c r="BM60">
        <v>0.2</v>
      </c>
      <c r="BN60">
        <v>2.38</v>
      </c>
      <c r="BO60">
        <v>3.78</v>
      </c>
      <c r="BP60">
        <v>0.25</v>
      </c>
      <c r="BQ60">
        <v>2</v>
      </c>
      <c r="BR60">
        <v>1.1000000000000001</v>
      </c>
      <c r="BS60">
        <v>1.62</v>
      </c>
      <c r="BT60">
        <v>2.9693339999999999</v>
      </c>
      <c r="BU60">
        <v>1.341844</v>
      </c>
      <c r="BV60">
        <v>2.3846340000000001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0.935114</v>
      </c>
      <c r="CL60">
        <v>1.9381029999999999</v>
      </c>
      <c r="CM60">
        <v>3.5116909999999999</v>
      </c>
      <c r="CN60">
        <v>3.5424669999999998</v>
      </c>
      <c r="CO60">
        <v>4.2938999999999998</v>
      </c>
      <c r="CP60">
        <v>4.2581249999999997</v>
      </c>
      <c r="CQ60">
        <v>3.542468</v>
      </c>
      <c r="CR60">
        <v>0.819241</v>
      </c>
      <c r="CS60">
        <v>2.7933979999999998</v>
      </c>
      <c r="CT60">
        <v>2.5514760000000001</v>
      </c>
      <c r="CU60">
        <v>0</v>
      </c>
      <c r="CV60">
        <v>1.187225</v>
      </c>
      <c r="CW60">
        <v>2.5259830000000001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72.777885000000012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377.50376399999999</v>
      </c>
      <c r="L61">
        <v>375.46609999999998</v>
      </c>
      <c r="M61">
        <v>91.491200000000006</v>
      </c>
      <c r="N61">
        <v>120.69</v>
      </c>
      <c r="O61">
        <v>126.52</v>
      </c>
      <c r="P61">
        <v>144.02676099999999</v>
      </c>
      <c r="Q61">
        <v>12.123149</v>
      </c>
      <c r="R61">
        <v>29.281700000000001</v>
      </c>
      <c r="S61">
        <v>14.002326999999999</v>
      </c>
      <c r="T61">
        <v>0.76513600000000004</v>
      </c>
      <c r="U61">
        <v>348.97500000000002</v>
      </c>
      <c r="V61">
        <v>12.133699999999999</v>
      </c>
      <c r="W61">
        <v>26.776399999999999</v>
      </c>
      <c r="X61">
        <v>117.72920000000001</v>
      </c>
      <c r="Y61">
        <v>0</v>
      </c>
      <c r="Z61">
        <v>13.1076</v>
      </c>
      <c r="AA61">
        <v>0</v>
      </c>
      <c r="AB61">
        <v>43.635160999999997</v>
      </c>
      <c r="AC61">
        <v>31.709733</v>
      </c>
      <c r="AD61">
        <v>0</v>
      </c>
      <c r="AE61">
        <v>53.905351000000003</v>
      </c>
      <c r="AF61">
        <v>8.7128639999999997</v>
      </c>
      <c r="AG61">
        <v>38.956398</v>
      </c>
      <c r="AH61">
        <v>61.426577999999999</v>
      </c>
      <c r="AI61">
        <v>3.4724400000000002</v>
      </c>
      <c r="AJ61">
        <v>0</v>
      </c>
      <c r="AK61">
        <v>59.009957999999997</v>
      </c>
      <c r="AL61">
        <v>79.364599999999996</v>
      </c>
      <c r="AM61">
        <v>17.179061000000001</v>
      </c>
      <c r="AN61">
        <v>1.095648</v>
      </c>
      <c r="AO61">
        <v>0</v>
      </c>
      <c r="AP61">
        <v>0</v>
      </c>
      <c r="AQ61">
        <v>0</v>
      </c>
      <c r="AR61">
        <v>50.783999999999999</v>
      </c>
      <c r="AS61">
        <v>35.068227999999998</v>
      </c>
      <c r="AT61">
        <v>14.999998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72.767095000000012</v>
      </c>
      <c r="BA61">
        <f t="shared" si="1"/>
        <v>2382.6791499999999</v>
      </c>
      <c r="BB61">
        <v>58</v>
      </c>
      <c r="BD61">
        <v>6.05</v>
      </c>
      <c r="BE61">
        <v>1.94</v>
      </c>
      <c r="BF61">
        <v>3.03</v>
      </c>
      <c r="BG61">
        <v>1.85</v>
      </c>
      <c r="BH61">
        <v>0</v>
      </c>
      <c r="BI61">
        <v>0.88</v>
      </c>
      <c r="BJ61">
        <v>0.44</v>
      </c>
      <c r="BK61">
        <v>0.82</v>
      </c>
      <c r="BL61">
        <v>0.88</v>
      </c>
      <c r="BM61">
        <v>0.2</v>
      </c>
      <c r="BN61">
        <v>2.38</v>
      </c>
      <c r="BO61">
        <v>3.78</v>
      </c>
      <c r="BP61">
        <v>0.25</v>
      </c>
      <c r="BQ61">
        <v>2</v>
      </c>
      <c r="BR61">
        <v>1.1000000000000001</v>
      </c>
      <c r="BS61">
        <v>1.62</v>
      </c>
      <c r="BT61">
        <v>2.9693339999999999</v>
      </c>
      <c r="BU61">
        <v>1.341844</v>
      </c>
      <c r="BV61">
        <v>2.3738440000000001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0.935114</v>
      </c>
      <c r="CL61">
        <v>1.9381029999999999</v>
      </c>
      <c r="CM61">
        <v>3.5116909999999999</v>
      </c>
      <c r="CN61">
        <v>3.5424669999999998</v>
      </c>
      <c r="CO61">
        <v>4.2938999999999998</v>
      </c>
      <c r="CP61">
        <v>4.2581249999999997</v>
      </c>
      <c r="CQ61">
        <v>3.542468</v>
      </c>
      <c r="CR61">
        <v>0.819241</v>
      </c>
      <c r="CS61">
        <v>2.7933979999999998</v>
      </c>
      <c r="CT61">
        <v>2.5514760000000001</v>
      </c>
      <c r="CU61">
        <v>0</v>
      </c>
      <c r="CV61">
        <v>1.187225</v>
      </c>
      <c r="CW61">
        <v>2.5259830000000001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72.767095000000012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377.45252699999998</v>
      </c>
      <c r="L62">
        <v>375.46609999999998</v>
      </c>
      <c r="M62">
        <v>91.491200000000006</v>
      </c>
      <c r="N62">
        <v>120.69</v>
      </c>
      <c r="O62">
        <v>126.52</v>
      </c>
      <c r="P62">
        <v>144.02676099999999</v>
      </c>
      <c r="Q62">
        <v>12.123149</v>
      </c>
      <c r="R62">
        <v>29.281700000000001</v>
      </c>
      <c r="S62">
        <v>14.002326999999999</v>
      </c>
      <c r="T62">
        <v>0.76513600000000004</v>
      </c>
      <c r="U62">
        <v>348.97500000000002</v>
      </c>
      <c r="V62">
        <v>18.07</v>
      </c>
      <c r="W62">
        <v>37.060600000000001</v>
      </c>
      <c r="X62">
        <v>147.515625</v>
      </c>
      <c r="Y62">
        <v>0</v>
      </c>
      <c r="Z62">
        <v>13.1076</v>
      </c>
      <c r="AA62">
        <v>0</v>
      </c>
      <c r="AB62">
        <v>43.635160999999997</v>
      </c>
      <c r="AC62">
        <v>31.709733</v>
      </c>
      <c r="AD62">
        <v>0</v>
      </c>
      <c r="AE62">
        <v>53.905351000000003</v>
      </c>
      <c r="AF62">
        <v>8.7128639999999997</v>
      </c>
      <c r="AG62">
        <v>38.956398</v>
      </c>
      <c r="AH62">
        <v>61.426577999999999</v>
      </c>
      <c r="AI62">
        <v>3.4724400000000002</v>
      </c>
      <c r="AJ62">
        <v>0</v>
      </c>
      <c r="AK62">
        <v>59.009957999999997</v>
      </c>
      <c r="AL62">
        <v>79.364599999999996</v>
      </c>
      <c r="AM62">
        <v>17.179061000000001</v>
      </c>
      <c r="AN62">
        <v>1.095648</v>
      </c>
      <c r="AO62">
        <v>0</v>
      </c>
      <c r="AP62">
        <v>0</v>
      </c>
      <c r="AQ62">
        <v>0</v>
      </c>
      <c r="AR62">
        <v>50.783999999999999</v>
      </c>
      <c r="AS62">
        <v>35.068227999999998</v>
      </c>
      <c r="AT62">
        <v>14.999998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72.70709500000001</v>
      </c>
      <c r="BA62">
        <f t="shared" si="1"/>
        <v>2428.574838</v>
      </c>
      <c r="BB62">
        <v>59</v>
      </c>
      <c r="BD62">
        <v>6.05</v>
      </c>
      <c r="BE62">
        <v>1.94</v>
      </c>
      <c r="BF62">
        <v>3.03</v>
      </c>
      <c r="BG62">
        <v>1.85</v>
      </c>
      <c r="BH62">
        <v>0</v>
      </c>
      <c r="BI62">
        <v>0.84</v>
      </c>
      <c r="BJ62">
        <v>0.42</v>
      </c>
      <c r="BK62">
        <v>0.82</v>
      </c>
      <c r="BL62">
        <v>0.88</v>
      </c>
      <c r="BM62">
        <v>0.2</v>
      </c>
      <c r="BN62">
        <v>2.38</v>
      </c>
      <c r="BO62">
        <v>3.78</v>
      </c>
      <c r="BP62">
        <v>0.25</v>
      </c>
      <c r="BQ62">
        <v>2</v>
      </c>
      <c r="BR62">
        <v>1.1000000000000001</v>
      </c>
      <c r="BS62">
        <v>1.62</v>
      </c>
      <c r="BT62">
        <v>2.9693339999999999</v>
      </c>
      <c r="BU62">
        <v>1.341844</v>
      </c>
      <c r="BV62">
        <v>2.3738440000000001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1.9381029999999999</v>
      </c>
      <c r="CM62">
        <v>3.5116909999999999</v>
      </c>
      <c r="CN62">
        <v>3.5424669999999998</v>
      </c>
      <c r="CO62">
        <v>4.2938999999999998</v>
      </c>
      <c r="CP62">
        <v>4.2581249999999997</v>
      </c>
      <c r="CQ62">
        <v>3.542468</v>
      </c>
      <c r="CR62">
        <v>0.819241</v>
      </c>
      <c r="CS62">
        <v>2.7933979999999998</v>
      </c>
      <c r="CT62">
        <v>2.5514760000000001</v>
      </c>
      <c r="CU62">
        <v>0</v>
      </c>
      <c r="CV62">
        <v>1.187225</v>
      </c>
      <c r="CW62">
        <v>2.5259830000000001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72.70709500000001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377.50376399999999</v>
      </c>
      <c r="L63">
        <v>375.46609999999998</v>
      </c>
      <c r="M63">
        <v>91.491200000000006</v>
      </c>
      <c r="N63">
        <v>120.69</v>
      </c>
      <c r="O63">
        <v>126.52</v>
      </c>
      <c r="P63">
        <v>144.02676099999999</v>
      </c>
      <c r="Q63">
        <v>12.123149</v>
      </c>
      <c r="R63">
        <v>29.281700000000001</v>
      </c>
      <c r="S63">
        <v>13.586302</v>
      </c>
      <c r="T63">
        <v>0.75217000000000001</v>
      </c>
      <c r="U63">
        <v>348.97500000000002</v>
      </c>
      <c r="V63">
        <v>18.07</v>
      </c>
      <c r="W63">
        <v>37.060600000000001</v>
      </c>
      <c r="X63">
        <v>147.515625</v>
      </c>
      <c r="Y63">
        <v>0</v>
      </c>
      <c r="Z63">
        <v>13.1076</v>
      </c>
      <c r="AA63">
        <v>0</v>
      </c>
      <c r="AB63">
        <v>43.635160999999997</v>
      </c>
      <c r="AC63">
        <v>31.709733</v>
      </c>
      <c r="AD63">
        <v>0</v>
      </c>
      <c r="AE63">
        <v>53.905351000000003</v>
      </c>
      <c r="AF63">
        <v>8.7128639999999997</v>
      </c>
      <c r="AG63">
        <v>40.136895000000003</v>
      </c>
      <c r="AH63">
        <v>61.426577999999999</v>
      </c>
      <c r="AI63">
        <v>3.4724400000000002</v>
      </c>
      <c r="AJ63">
        <v>0</v>
      </c>
      <c r="AK63">
        <v>59.009957999999997</v>
      </c>
      <c r="AL63">
        <v>66.814999999999998</v>
      </c>
      <c r="AM63">
        <v>17.179061000000001</v>
      </c>
      <c r="AN63">
        <v>1.095648</v>
      </c>
      <c r="AO63">
        <v>0</v>
      </c>
      <c r="AP63">
        <v>0</v>
      </c>
      <c r="AQ63">
        <v>0</v>
      </c>
      <c r="AR63">
        <v>50.783999999999999</v>
      </c>
      <c r="AS63">
        <v>35.652698999999998</v>
      </c>
      <c r="AT63">
        <v>14.999998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72.70709500000001</v>
      </c>
      <c r="BA63">
        <f t="shared" si="1"/>
        <v>2417.4124520000005</v>
      </c>
      <c r="BB63">
        <v>60</v>
      </c>
      <c r="BD63">
        <v>6.05</v>
      </c>
      <c r="BE63">
        <v>1.94</v>
      </c>
      <c r="BF63">
        <v>3.03</v>
      </c>
      <c r="BG63">
        <v>1.85</v>
      </c>
      <c r="BH63">
        <v>0</v>
      </c>
      <c r="BI63">
        <v>0.84</v>
      </c>
      <c r="BJ63">
        <v>0.42</v>
      </c>
      <c r="BK63">
        <v>0.82</v>
      </c>
      <c r="BL63">
        <v>0.88</v>
      </c>
      <c r="BM63">
        <v>0.2</v>
      </c>
      <c r="BN63">
        <v>2.38</v>
      </c>
      <c r="BO63">
        <v>3.78</v>
      </c>
      <c r="BP63">
        <v>0.25</v>
      </c>
      <c r="BQ63">
        <v>2</v>
      </c>
      <c r="BR63">
        <v>1.1000000000000001</v>
      </c>
      <c r="BS63">
        <v>1.62</v>
      </c>
      <c r="BT63">
        <v>2.9693339999999999</v>
      </c>
      <c r="BU63">
        <v>1.341844</v>
      </c>
      <c r="BV63">
        <v>2.3738440000000001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0.935114</v>
      </c>
      <c r="CL63">
        <v>1.9381029999999999</v>
      </c>
      <c r="CM63">
        <v>3.5116909999999999</v>
      </c>
      <c r="CN63">
        <v>3.5424669999999998</v>
      </c>
      <c r="CO63">
        <v>4.2938999999999998</v>
      </c>
      <c r="CP63">
        <v>4.2581249999999997</v>
      </c>
      <c r="CQ63">
        <v>3.542468</v>
      </c>
      <c r="CR63">
        <v>0.819241</v>
      </c>
      <c r="CS63">
        <v>2.7933979999999998</v>
      </c>
      <c r="CT63">
        <v>2.5514760000000001</v>
      </c>
      <c r="CU63">
        <v>0</v>
      </c>
      <c r="CV63">
        <v>1.187225</v>
      </c>
      <c r="CW63">
        <v>2.5259830000000001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72.70709500000001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377.45252699999998</v>
      </c>
      <c r="L64">
        <v>375.46609999999998</v>
      </c>
      <c r="M64">
        <v>91.491200000000006</v>
      </c>
      <c r="N64">
        <v>120.69</v>
      </c>
      <c r="O64">
        <v>126.52</v>
      </c>
      <c r="P64">
        <v>144.02676099999999</v>
      </c>
      <c r="Q64">
        <v>12.123149</v>
      </c>
      <c r="R64">
        <v>43.545976000000003</v>
      </c>
      <c r="S64">
        <v>13.586302</v>
      </c>
      <c r="T64">
        <v>0.75217000000000001</v>
      </c>
      <c r="U64">
        <v>348.97500000000002</v>
      </c>
      <c r="V64">
        <v>18.07</v>
      </c>
      <c r="W64">
        <v>37.060600000000001</v>
      </c>
      <c r="X64">
        <v>147.515625</v>
      </c>
      <c r="Y64">
        <v>0</v>
      </c>
      <c r="Z64">
        <v>13.1076</v>
      </c>
      <c r="AA64">
        <v>0</v>
      </c>
      <c r="AB64">
        <v>43.635160999999997</v>
      </c>
      <c r="AC64">
        <v>31.709733</v>
      </c>
      <c r="AD64">
        <v>0</v>
      </c>
      <c r="AE64">
        <v>53.905351000000003</v>
      </c>
      <c r="AF64">
        <v>8.7128639999999997</v>
      </c>
      <c r="AG64">
        <v>40.136895000000003</v>
      </c>
      <c r="AH64">
        <v>61.426577999999999</v>
      </c>
      <c r="AI64">
        <v>3.4724400000000002</v>
      </c>
      <c r="AJ64">
        <v>0</v>
      </c>
      <c r="AK64">
        <v>59.009957999999997</v>
      </c>
      <c r="AL64">
        <v>66.814999999999998</v>
      </c>
      <c r="AM64">
        <v>17.179061000000001</v>
      </c>
      <c r="AN64">
        <v>1.095648</v>
      </c>
      <c r="AO64">
        <v>0</v>
      </c>
      <c r="AP64">
        <v>0</v>
      </c>
      <c r="AQ64">
        <v>0</v>
      </c>
      <c r="AR64">
        <v>50.783999999999999</v>
      </c>
      <c r="AS64">
        <v>35.652698999999998</v>
      </c>
      <c r="AT64">
        <v>14.999998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72.70709500000001</v>
      </c>
      <c r="BA64">
        <f t="shared" si="1"/>
        <v>2431.6254910000007</v>
      </c>
      <c r="BB64">
        <v>61</v>
      </c>
      <c r="BD64">
        <v>6.05</v>
      </c>
      <c r="BE64">
        <v>1.94</v>
      </c>
      <c r="BF64">
        <v>3.03</v>
      </c>
      <c r="BG64">
        <v>1.85</v>
      </c>
      <c r="BH64">
        <v>0</v>
      </c>
      <c r="BI64">
        <v>0.84</v>
      </c>
      <c r="BJ64">
        <v>0.42</v>
      </c>
      <c r="BK64">
        <v>0.82</v>
      </c>
      <c r="BL64">
        <v>0.88</v>
      </c>
      <c r="BM64">
        <v>0.2</v>
      </c>
      <c r="BN64">
        <v>2.38</v>
      </c>
      <c r="BO64">
        <v>3.78</v>
      </c>
      <c r="BP64">
        <v>0.25</v>
      </c>
      <c r="BQ64">
        <v>2</v>
      </c>
      <c r="BR64">
        <v>1.1000000000000001</v>
      </c>
      <c r="BS64">
        <v>1.62</v>
      </c>
      <c r="BT64">
        <v>2.9693339999999999</v>
      </c>
      <c r="BU64">
        <v>1.341844</v>
      </c>
      <c r="BV64">
        <v>2.3738440000000001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0.935114</v>
      </c>
      <c r="CL64">
        <v>1.9381029999999999</v>
      </c>
      <c r="CM64">
        <v>3.5116909999999999</v>
      </c>
      <c r="CN64">
        <v>3.5424669999999998</v>
      </c>
      <c r="CO64">
        <v>4.2938999999999998</v>
      </c>
      <c r="CP64">
        <v>4.2581249999999997</v>
      </c>
      <c r="CQ64">
        <v>3.542468</v>
      </c>
      <c r="CR64">
        <v>0.819241</v>
      </c>
      <c r="CS64">
        <v>2.7933979999999998</v>
      </c>
      <c r="CT64">
        <v>2.5514760000000001</v>
      </c>
      <c r="CU64">
        <v>0</v>
      </c>
      <c r="CV64">
        <v>1.187225</v>
      </c>
      <c r="CW64">
        <v>2.5259830000000001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72.70709500000001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377.50376399999999</v>
      </c>
      <c r="L65">
        <v>381.19920000000002</v>
      </c>
      <c r="M65">
        <v>91.491200000000006</v>
      </c>
      <c r="N65">
        <v>120.69</v>
      </c>
      <c r="O65">
        <v>126.52</v>
      </c>
      <c r="P65">
        <v>144.02676099999999</v>
      </c>
      <c r="Q65">
        <v>14.954000000000001</v>
      </c>
      <c r="R65">
        <v>43.545976000000003</v>
      </c>
      <c r="S65">
        <v>19.1616</v>
      </c>
      <c r="T65">
        <v>1.4276059999999999</v>
      </c>
      <c r="U65">
        <v>348.97500000000002</v>
      </c>
      <c r="V65">
        <v>18.07</v>
      </c>
      <c r="W65">
        <v>37.060600000000001</v>
      </c>
      <c r="X65">
        <v>147.515625</v>
      </c>
      <c r="Y65">
        <v>0</v>
      </c>
      <c r="Z65">
        <v>13.1076</v>
      </c>
      <c r="AA65">
        <v>0</v>
      </c>
      <c r="AB65">
        <v>43.635160999999997</v>
      </c>
      <c r="AC65">
        <v>31.709733</v>
      </c>
      <c r="AD65">
        <v>0</v>
      </c>
      <c r="AE65">
        <v>53.905351000000003</v>
      </c>
      <c r="AF65">
        <v>8.7128639999999997</v>
      </c>
      <c r="AG65">
        <v>40.136895000000003</v>
      </c>
      <c r="AH65">
        <v>61.426577999999999</v>
      </c>
      <c r="AI65">
        <v>3.4724400000000002</v>
      </c>
      <c r="AJ65">
        <v>0</v>
      </c>
      <c r="AK65">
        <v>59.009957999999997</v>
      </c>
      <c r="AL65">
        <v>67.396000000000001</v>
      </c>
      <c r="AM65">
        <v>17.179061000000001</v>
      </c>
      <c r="AN65">
        <v>1.095648</v>
      </c>
      <c r="AO65">
        <v>0</v>
      </c>
      <c r="AP65">
        <v>1.2809999999999999</v>
      </c>
      <c r="AQ65">
        <v>0</v>
      </c>
      <c r="AR65">
        <v>50.783999999999999</v>
      </c>
      <c r="AS65">
        <v>35.652698999999998</v>
      </c>
      <c r="AT65">
        <v>14.999998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72.70709500000001</v>
      </c>
      <c r="BA65">
        <f t="shared" si="1"/>
        <v>2448.3534130000007</v>
      </c>
      <c r="BB65">
        <v>62</v>
      </c>
      <c r="BD65">
        <v>6.05</v>
      </c>
      <c r="BE65">
        <v>1.94</v>
      </c>
      <c r="BF65">
        <v>3.03</v>
      </c>
      <c r="BG65">
        <v>1.85</v>
      </c>
      <c r="BH65">
        <v>0</v>
      </c>
      <c r="BI65">
        <v>0.84</v>
      </c>
      <c r="BJ65">
        <v>0.42</v>
      </c>
      <c r="BK65">
        <v>0.82</v>
      </c>
      <c r="BL65">
        <v>0.88</v>
      </c>
      <c r="BM65">
        <v>0.2</v>
      </c>
      <c r="BN65">
        <v>2.38</v>
      </c>
      <c r="BO65">
        <v>3.78</v>
      </c>
      <c r="BP65">
        <v>0.25</v>
      </c>
      <c r="BQ65">
        <v>2</v>
      </c>
      <c r="BR65">
        <v>1.1000000000000001</v>
      </c>
      <c r="BS65">
        <v>1.62</v>
      </c>
      <c r="BT65">
        <v>2.9693339999999999</v>
      </c>
      <c r="BU65">
        <v>1.341844</v>
      </c>
      <c r="BV65">
        <v>2.3738440000000001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0.935114</v>
      </c>
      <c r="CL65">
        <v>1.9381029999999999</v>
      </c>
      <c r="CM65">
        <v>3.5116909999999999</v>
      </c>
      <c r="CN65">
        <v>3.5424669999999998</v>
      </c>
      <c r="CO65">
        <v>4.2938999999999998</v>
      </c>
      <c r="CP65">
        <v>4.2581249999999997</v>
      </c>
      <c r="CQ65">
        <v>3.542468</v>
      </c>
      <c r="CR65">
        <v>0.819241</v>
      </c>
      <c r="CS65">
        <v>2.7933979999999998</v>
      </c>
      <c r="CT65">
        <v>2.5514760000000001</v>
      </c>
      <c r="CU65">
        <v>0</v>
      </c>
      <c r="CV65">
        <v>1.187225</v>
      </c>
      <c r="CW65">
        <v>2.5259830000000001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72.70709500000001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377.45252699999998</v>
      </c>
      <c r="L66">
        <v>381.19920000000002</v>
      </c>
      <c r="M66">
        <v>91.491200000000006</v>
      </c>
      <c r="N66">
        <v>120.69</v>
      </c>
      <c r="O66">
        <v>126.52</v>
      </c>
      <c r="P66">
        <v>144.02676099999999</v>
      </c>
      <c r="Q66">
        <v>14.954000000000001</v>
      </c>
      <c r="R66">
        <v>43.545976000000003</v>
      </c>
      <c r="S66">
        <v>19.1616</v>
      </c>
      <c r="T66">
        <v>1.4276059999999999</v>
      </c>
      <c r="U66">
        <v>348.97500000000002</v>
      </c>
      <c r="V66">
        <v>18.07</v>
      </c>
      <c r="W66">
        <v>37.060600000000001</v>
      </c>
      <c r="X66">
        <v>147.515625</v>
      </c>
      <c r="Y66">
        <v>0</v>
      </c>
      <c r="Z66">
        <v>13.1076</v>
      </c>
      <c r="AA66">
        <v>0</v>
      </c>
      <c r="AB66">
        <v>43.635160999999997</v>
      </c>
      <c r="AC66">
        <v>31.709733</v>
      </c>
      <c r="AD66">
        <v>0</v>
      </c>
      <c r="AE66">
        <v>53.905351000000003</v>
      </c>
      <c r="AF66">
        <v>8.7128639999999997</v>
      </c>
      <c r="AG66">
        <v>40.136895000000003</v>
      </c>
      <c r="AH66">
        <v>61.426577999999999</v>
      </c>
      <c r="AI66">
        <v>3.4724400000000002</v>
      </c>
      <c r="AJ66">
        <v>0</v>
      </c>
      <c r="AK66">
        <v>59.009957999999997</v>
      </c>
      <c r="AL66">
        <v>67.396000000000001</v>
      </c>
      <c r="AM66">
        <v>17.179061000000001</v>
      </c>
      <c r="AN66">
        <v>1.095648</v>
      </c>
      <c r="AO66">
        <v>0</v>
      </c>
      <c r="AP66">
        <v>8.9670000000000005</v>
      </c>
      <c r="AQ66">
        <v>0</v>
      </c>
      <c r="AR66">
        <v>50.783999999999999</v>
      </c>
      <c r="AS66">
        <v>35.652698999999998</v>
      </c>
      <c r="AT66">
        <v>14.999998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72.70709500000001</v>
      </c>
      <c r="BA66">
        <f t="shared" si="1"/>
        <v>2455.9881760000007</v>
      </c>
      <c r="BB66">
        <v>63</v>
      </c>
      <c r="BD66">
        <v>6.05</v>
      </c>
      <c r="BE66">
        <v>1.94</v>
      </c>
      <c r="BF66">
        <v>3.03</v>
      </c>
      <c r="BG66">
        <v>1.85</v>
      </c>
      <c r="BH66">
        <v>0</v>
      </c>
      <c r="BI66">
        <v>0.84</v>
      </c>
      <c r="BJ66">
        <v>0.42</v>
      </c>
      <c r="BK66">
        <v>0.82</v>
      </c>
      <c r="BL66">
        <v>0.88</v>
      </c>
      <c r="BM66">
        <v>0.2</v>
      </c>
      <c r="BN66">
        <v>2.38</v>
      </c>
      <c r="BO66">
        <v>3.78</v>
      </c>
      <c r="BP66">
        <v>0.25</v>
      </c>
      <c r="BQ66">
        <v>2</v>
      </c>
      <c r="BR66">
        <v>1.1000000000000001</v>
      </c>
      <c r="BS66">
        <v>1.62</v>
      </c>
      <c r="BT66">
        <v>2.9693339999999999</v>
      </c>
      <c r="BU66">
        <v>1.341844</v>
      </c>
      <c r="BV66">
        <v>2.3738440000000001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0.935114</v>
      </c>
      <c r="CL66">
        <v>1.9381029999999999</v>
      </c>
      <c r="CM66">
        <v>3.5116909999999999</v>
      </c>
      <c r="CN66">
        <v>3.5424669999999998</v>
      </c>
      <c r="CO66">
        <v>4.2938999999999998</v>
      </c>
      <c r="CP66">
        <v>4.2581249999999997</v>
      </c>
      <c r="CQ66">
        <v>3.542468</v>
      </c>
      <c r="CR66">
        <v>0.819241</v>
      </c>
      <c r="CS66">
        <v>2.7933979999999998</v>
      </c>
      <c r="CT66">
        <v>2.5514760000000001</v>
      </c>
      <c r="CU66">
        <v>0</v>
      </c>
      <c r="CV66">
        <v>1.187225</v>
      </c>
      <c r="CW66">
        <v>2.5259830000000001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72.70709500000001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377.33297299999998</v>
      </c>
      <c r="L67">
        <v>381.19920000000002</v>
      </c>
      <c r="M67">
        <v>91.491200000000006</v>
      </c>
      <c r="N67">
        <v>120.69</v>
      </c>
      <c r="O67">
        <v>126.52</v>
      </c>
      <c r="P67">
        <v>144.02676099999999</v>
      </c>
      <c r="Q67">
        <v>14.954000000000001</v>
      </c>
      <c r="R67">
        <v>43.545976000000003</v>
      </c>
      <c r="S67">
        <v>19.1616</v>
      </c>
      <c r="T67">
        <v>1.4276059999999999</v>
      </c>
      <c r="U67">
        <v>348.97500000000002</v>
      </c>
      <c r="V67">
        <v>17.236000000000001</v>
      </c>
      <c r="W67">
        <v>37.060600000000001</v>
      </c>
      <c r="X67">
        <v>147.515625</v>
      </c>
      <c r="Y67">
        <v>0</v>
      </c>
      <c r="Z67">
        <v>13.1076</v>
      </c>
      <c r="AA67">
        <v>14.04936</v>
      </c>
      <c r="AB67">
        <v>43.635160999999997</v>
      </c>
      <c r="AC67">
        <v>31.709733</v>
      </c>
      <c r="AD67">
        <v>0</v>
      </c>
      <c r="AE67">
        <v>53.905351000000003</v>
      </c>
      <c r="AF67">
        <v>8.7128639999999997</v>
      </c>
      <c r="AG67">
        <v>41.317391000000001</v>
      </c>
      <c r="AH67">
        <v>61.426577999999999</v>
      </c>
      <c r="AI67">
        <v>3.4724400000000002</v>
      </c>
      <c r="AJ67">
        <v>0</v>
      </c>
      <c r="AK67">
        <v>59.009957999999997</v>
      </c>
      <c r="AL67">
        <v>67.396000000000001</v>
      </c>
      <c r="AM67">
        <v>17.179061000000001</v>
      </c>
      <c r="AN67">
        <v>1.095648</v>
      </c>
      <c r="AO67">
        <v>0</v>
      </c>
      <c r="AP67">
        <v>8.9670000000000005</v>
      </c>
      <c r="AQ67">
        <v>0</v>
      </c>
      <c r="AR67">
        <v>50.783999999999999</v>
      </c>
      <c r="AS67">
        <v>35.068227999999998</v>
      </c>
      <c r="AT67">
        <v>14.999998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72.70709500000001</v>
      </c>
      <c r="BA67">
        <f t="shared" si="1"/>
        <v>2469.6800070000008</v>
      </c>
      <c r="BB67">
        <v>64</v>
      </c>
      <c r="BD67">
        <v>6.05</v>
      </c>
      <c r="BE67">
        <v>1.94</v>
      </c>
      <c r="BF67">
        <v>3.03</v>
      </c>
      <c r="BG67">
        <v>1.85</v>
      </c>
      <c r="BH67">
        <v>0</v>
      </c>
      <c r="BI67">
        <v>0.84</v>
      </c>
      <c r="BJ67">
        <v>0.42</v>
      </c>
      <c r="BK67">
        <v>0.82</v>
      </c>
      <c r="BL67">
        <v>0.88</v>
      </c>
      <c r="BM67">
        <v>0.2</v>
      </c>
      <c r="BN67">
        <v>2.38</v>
      </c>
      <c r="BO67">
        <v>3.78</v>
      </c>
      <c r="BP67">
        <v>0.25</v>
      </c>
      <c r="BQ67">
        <v>2</v>
      </c>
      <c r="BR67">
        <v>1.1000000000000001</v>
      </c>
      <c r="BS67">
        <v>1.62</v>
      </c>
      <c r="BT67">
        <v>2.9693339999999999</v>
      </c>
      <c r="BU67">
        <v>1.341844</v>
      </c>
      <c r="BV67">
        <v>2.3738440000000001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0.935114</v>
      </c>
      <c r="CL67">
        <v>1.9381029999999999</v>
      </c>
      <c r="CM67">
        <v>3.5116909999999999</v>
      </c>
      <c r="CN67">
        <v>3.5424669999999998</v>
      </c>
      <c r="CO67">
        <v>4.2938999999999998</v>
      </c>
      <c r="CP67">
        <v>4.2581249999999997</v>
      </c>
      <c r="CQ67">
        <v>3.542468</v>
      </c>
      <c r="CR67">
        <v>0.819241</v>
      </c>
      <c r="CS67">
        <v>2.7933979999999998</v>
      </c>
      <c r="CT67">
        <v>2.5514760000000001</v>
      </c>
      <c r="CU67">
        <v>0</v>
      </c>
      <c r="CV67">
        <v>1.187225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72.70709500000001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377.35005100000001</v>
      </c>
      <c r="L68">
        <v>381.19920000000002</v>
      </c>
      <c r="M68">
        <v>91.491200000000006</v>
      </c>
      <c r="N68">
        <v>120.69</v>
      </c>
      <c r="O68">
        <v>126.52</v>
      </c>
      <c r="P68">
        <v>144.02676099999999</v>
      </c>
      <c r="Q68">
        <v>14.954000000000001</v>
      </c>
      <c r="R68">
        <v>43.545976000000003</v>
      </c>
      <c r="S68">
        <v>19.1616</v>
      </c>
      <c r="T68">
        <v>1.4276059999999999</v>
      </c>
      <c r="U68">
        <v>348.97500000000002</v>
      </c>
      <c r="V68">
        <v>17.236000000000001</v>
      </c>
      <c r="W68">
        <v>37.060600000000001</v>
      </c>
      <c r="X68">
        <v>147.515625</v>
      </c>
      <c r="Y68">
        <v>0</v>
      </c>
      <c r="Z68">
        <v>13.1076</v>
      </c>
      <c r="AA68">
        <v>28.09872</v>
      </c>
      <c r="AB68">
        <v>43.635160999999997</v>
      </c>
      <c r="AC68">
        <v>31.709733</v>
      </c>
      <c r="AD68">
        <v>0</v>
      </c>
      <c r="AE68">
        <v>53.905351000000003</v>
      </c>
      <c r="AF68">
        <v>8.7128639999999997</v>
      </c>
      <c r="AG68">
        <v>41.317391000000001</v>
      </c>
      <c r="AH68">
        <v>61.426577999999999</v>
      </c>
      <c r="AI68">
        <v>3.4724400000000002</v>
      </c>
      <c r="AJ68">
        <v>0</v>
      </c>
      <c r="AK68">
        <v>59.009957999999997</v>
      </c>
      <c r="AL68">
        <v>67.396000000000001</v>
      </c>
      <c r="AM68">
        <v>17.179061000000001</v>
      </c>
      <c r="AN68">
        <v>1.095648</v>
      </c>
      <c r="AO68">
        <v>0</v>
      </c>
      <c r="AP68">
        <v>8.9670000000000005</v>
      </c>
      <c r="AQ68">
        <v>0</v>
      </c>
      <c r="AR68">
        <v>52.991999999999997</v>
      </c>
      <c r="AS68">
        <v>35.068227999999998</v>
      </c>
      <c r="AT68">
        <v>14.999998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72.70709500000001</v>
      </c>
      <c r="BA68">
        <f t="shared" ref="BA68:BA99" si="4">SUM(B68:AZ68)</f>
        <v>2485.9544450000008</v>
      </c>
      <c r="BB68">
        <v>65</v>
      </c>
      <c r="BD68">
        <v>6.05</v>
      </c>
      <c r="BE68">
        <v>1.94</v>
      </c>
      <c r="BF68">
        <v>3.03</v>
      </c>
      <c r="BG68">
        <v>1.85</v>
      </c>
      <c r="BH68">
        <v>0</v>
      </c>
      <c r="BI68">
        <v>0.84</v>
      </c>
      <c r="BJ68">
        <v>0.42</v>
      </c>
      <c r="BK68">
        <v>0.82</v>
      </c>
      <c r="BL68">
        <v>0.88</v>
      </c>
      <c r="BM68">
        <v>0.2</v>
      </c>
      <c r="BN68">
        <v>2.38</v>
      </c>
      <c r="BO68">
        <v>3.78</v>
      </c>
      <c r="BP68">
        <v>0.25</v>
      </c>
      <c r="BQ68">
        <v>2</v>
      </c>
      <c r="BR68">
        <v>1.1000000000000001</v>
      </c>
      <c r="BS68">
        <v>1.62</v>
      </c>
      <c r="BT68">
        <v>2.9693339999999999</v>
      </c>
      <c r="BU68">
        <v>1.341844</v>
      </c>
      <c r="BV68">
        <v>2.3738440000000001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0.935114</v>
      </c>
      <c r="CL68">
        <v>1.9381029999999999</v>
      </c>
      <c r="CM68">
        <v>3.5116909999999999</v>
      </c>
      <c r="CN68">
        <v>3.5424669999999998</v>
      </c>
      <c r="CO68">
        <v>4.2938999999999998</v>
      </c>
      <c r="CP68">
        <v>4.2581249999999997</v>
      </c>
      <c r="CQ68">
        <v>3.542468</v>
      </c>
      <c r="CR68">
        <v>0.819241</v>
      </c>
      <c r="CS68">
        <v>2.7933979999999998</v>
      </c>
      <c r="CT68">
        <v>2.5514760000000001</v>
      </c>
      <c r="CU68">
        <v>0</v>
      </c>
      <c r="CV68">
        <v>1.187225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72.70709500000001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377.32420100000002</v>
      </c>
      <c r="L69">
        <v>381.19920000000002</v>
      </c>
      <c r="M69">
        <v>91.491200000000006</v>
      </c>
      <c r="N69">
        <v>120.69</v>
      </c>
      <c r="O69">
        <v>126.52</v>
      </c>
      <c r="P69">
        <v>144.02676099999999</v>
      </c>
      <c r="Q69">
        <v>14.954000000000001</v>
      </c>
      <c r="R69">
        <v>43.545976000000003</v>
      </c>
      <c r="S69">
        <v>19.1616</v>
      </c>
      <c r="T69">
        <v>1.4276059999999999</v>
      </c>
      <c r="U69">
        <v>348.97500000000002</v>
      </c>
      <c r="V69">
        <v>17.236000000000001</v>
      </c>
      <c r="W69">
        <v>37.060600000000001</v>
      </c>
      <c r="X69">
        <v>147.515625</v>
      </c>
      <c r="Y69">
        <v>0</v>
      </c>
      <c r="Z69">
        <v>13.1076</v>
      </c>
      <c r="AA69">
        <v>28.09872</v>
      </c>
      <c r="AB69">
        <v>43.635160999999997</v>
      </c>
      <c r="AC69">
        <v>31.709733</v>
      </c>
      <c r="AD69">
        <v>0</v>
      </c>
      <c r="AE69">
        <v>53.905351000000003</v>
      </c>
      <c r="AF69">
        <v>8.7128639999999997</v>
      </c>
      <c r="AG69">
        <v>41.317391000000001</v>
      </c>
      <c r="AH69">
        <v>61.426577999999999</v>
      </c>
      <c r="AI69">
        <v>3.4724400000000002</v>
      </c>
      <c r="AJ69">
        <v>0</v>
      </c>
      <c r="AK69">
        <v>59.009957999999997</v>
      </c>
      <c r="AL69">
        <v>67.396000000000001</v>
      </c>
      <c r="AM69">
        <v>17.179061000000001</v>
      </c>
      <c r="AN69">
        <v>1.095648</v>
      </c>
      <c r="AO69">
        <v>0</v>
      </c>
      <c r="AP69">
        <v>8.9670000000000005</v>
      </c>
      <c r="AQ69">
        <v>0</v>
      </c>
      <c r="AR69">
        <v>52.991999999999997</v>
      </c>
      <c r="AS69">
        <v>35.068227999999998</v>
      </c>
      <c r="AT69">
        <v>14.999998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72.70709500000001</v>
      </c>
      <c r="BA69">
        <f t="shared" si="4"/>
        <v>2485.9285950000008</v>
      </c>
      <c r="BB69">
        <v>66</v>
      </c>
      <c r="BD69">
        <v>6.05</v>
      </c>
      <c r="BE69">
        <v>1.94</v>
      </c>
      <c r="BF69">
        <v>3.03</v>
      </c>
      <c r="BG69">
        <v>1.85</v>
      </c>
      <c r="BH69">
        <v>0</v>
      </c>
      <c r="BI69">
        <v>0.84</v>
      </c>
      <c r="BJ69">
        <v>0.42</v>
      </c>
      <c r="BK69">
        <v>0.82</v>
      </c>
      <c r="BL69">
        <v>0.88</v>
      </c>
      <c r="BM69">
        <v>0.2</v>
      </c>
      <c r="BN69">
        <v>2.38</v>
      </c>
      <c r="BO69">
        <v>3.78</v>
      </c>
      <c r="BP69">
        <v>0.25</v>
      </c>
      <c r="BQ69">
        <v>2</v>
      </c>
      <c r="BR69">
        <v>1.1000000000000001</v>
      </c>
      <c r="BS69">
        <v>1.62</v>
      </c>
      <c r="BT69">
        <v>2.9693339999999999</v>
      </c>
      <c r="BU69">
        <v>1.341844</v>
      </c>
      <c r="BV69">
        <v>2.3738440000000001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0.935114</v>
      </c>
      <c r="CL69">
        <v>1.9381029999999999</v>
      </c>
      <c r="CM69">
        <v>3.5116909999999999</v>
      </c>
      <c r="CN69">
        <v>3.5424669999999998</v>
      </c>
      <c r="CO69">
        <v>4.2938999999999998</v>
      </c>
      <c r="CP69">
        <v>4.2581249999999997</v>
      </c>
      <c r="CQ69">
        <v>3.542468</v>
      </c>
      <c r="CR69">
        <v>0.819241</v>
      </c>
      <c r="CS69">
        <v>2.7933979999999998</v>
      </c>
      <c r="CT69">
        <v>2.5514760000000001</v>
      </c>
      <c r="CU69">
        <v>0.85977000000000003</v>
      </c>
      <c r="CV69">
        <v>1.187225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72.70709500000001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377.34128099999998</v>
      </c>
      <c r="L70">
        <v>381.19920000000002</v>
      </c>
      <c r="M70">
        <v>91.491200000000006</v>
      </c>
      <c r="N70">
        <v>120.69</v>
      </c>
      <c r="O70">
        <v>126.52</v>
      </c>
      <c r="P70">
        <v>144.02676099999999</v>
      </c>
      <c r="Q70">
        <v>18.495100000000001</v>
      </c>
      <c r="R70">
        <v>43.545976000000003</v>
      </c>
      <c r="S70">
        <v>22.866599999999998</v>
      </c>
      <c r="T70">
        <v>1.4276059999999999</v>
      </c>
      <c r="U70">
        <v>348.97500000000002</v>
      </c>
      <c r="V70">
        <v>17.236000000000001</v>
      </c>
      <c r="W70">
        <v>37.060600000000001</v>
      </c>
      <c r="X70">
        <v>147.515625</v>
      </c>
      <c r="Y70">
        <v>0</v>
      </c>
      <c r="Z70">
        <v>13.1076</v>
      </c>
      <c r="AA70">
        <v>28.09872</v>
      </c>
      <c r="AB70">
        <v>43.635160999999997</v>
      </c>
      <c r="AC70">
        <v>31.709733</v>
      </c>
      <c r="AD70">
        <v>0</v>
      </c>
      <c r="AE70">
        <v>53.905351000000003</v>
      </c>
      <c r="AF70">
        <v>8.7128639999999997</v>
      </c>
      <c r="AG70">
        <v>41.317391000000001</v>
      </c>
      <c r="AH70">
        <v>61.426577999999999</v>
      </c>
      <c r="AI70">
        <v>3.4724400000000002</v>
      </c>
      <c r="AJ70">
        <v>0</v>
      </c>
      <c r="AK70">
        <v>59.009957999999997</v>
      </c>
      <c r="AL70">
        <v>67.396000000000001</v>
      </c>
      <c r="AM70">
        <v>17.179061000000001</v>
      </c>
      <c r="AN70">
        <v>1.095648</v>
      </c>
      <c r="AO70">
        <v>0</v>
      </c>
      <c r="AP70">
        <v>8.9670000000000005</v>
      </c>
      <c r="AQ70">
        <v>0</v>
      </c>
      <c r="AR70">
        <v>50.783999999999999</v>
      </c>
      <c r="AS70">
        <v>35.068227999999998</v>
      </c>
      <c r="AT70">
        <v>14.999998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72.70709500000001</v>
      </c>
      <c r="BA70">
        <f t="shared" si="4"/>
        <v>2490.9837750000011</v>
      </c>
      <c r="BB70">
        <v>67</v>
      </c>
      <c r="BD70">
        <v>6.05</v>
      </c>
      <c r="BE70">
        <v>1.94</v>
      </c>
      <c r="BF70">
        <v>3.03</v>
      </c>
      <c r="BG70">
        <v>1.85</v>
      </c>
      <c r="BH70">
        <v>0</v>
      </c>
      <c r="BI70">
        <v>0.84</v>
      </c>
      <c r="BJ70">
        <v>0.42</v>
      </c>
      <c r="BK70">
        <v>0.82</v>
      </c>
      <c r="BL70">
        <v>0.88</v>
      </c>
      <c r="BM70">
        <v>0.2</v>
      </c>
      <c r="BN70">
        <v>2.38</v>
      </c>
      <c r="BO70">
        <v>3.78</v>
      </c>
      <c r="BP70">
        <v>0.25</v>
      </c>
      <c r="BQ70">
        <v>2</v>
      </c>
      <c r="BR70">
        <v>1.1000000000000001</v>
      </c>
      <c r="BS70">
        <v>1.62</v>
      </c>
      <c r="BT70">
        <v>2.9693339999999999</v>
      </c>
      <c r="BU70">
        <v>1.341844</v>
      </c>
      <c r="BV70">
        <v>2.3738440000000001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0.935114</v>
      </c>
      <c r="CL70">
        <v>1.9381029999999999</v>
      </c>
      <c r="CM70">
        <v>3.5116909999999999</v>
      </c>
      <c r="CN70">
        <v>3.5424669999999998</v>
      </c>
      <c r="CO70">
        <v>4.2938999999999998</v>
      </c>
      <c r="CP70">
        <v>4.2581249999999997</v>
      </c>
      <c r="CQ70">
        <v>3.542468</v>
      </c>
      <c r="CR70">
        <v>0.819241</v>
      </c>
      <c r="CS70">
        <v>2.7933979999999998</v>
      </c>
      <c r="CT70">
        <v>2.5514760000000001</v>
      </c>
      <c r="CU70">
        <v>1.7195389999999999</v>
      </c>
      <c r="CV70">
        <v>1.187225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72.70709500000001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377.32420100000002</v>
      </c>
      <c r="L71">
        <v>355.50459999999998</v>
      </c>
      <c r="M71">
        <v>91.491200000000006</v>
      </c>
      <c r="N71">
        <v>120.69</v>
      </c>
      <c r="O71">
        <v>126.52</v>
      </c>
      <c r="P71">
        <v>144.02676099999999</v>
      </c>
      <c r="Q71">
        <v>15.9742</v>
      </c>
      <c r="R71">
        <v>43.545976000000003</v>
      </c>
      <c r="S71">
        <v>22.866599999999998</v>
      </c>
      <c r="T71">
        <v>1.4132</v>
      </c>
      <c r="U71">
        <v>348.97500000000002</v>
      </c>
      <c r="V71">
        <v>17.236000000000001</v>
      </c>
      <c r="W71">
        <v>37.060600000000001</v>
      </c>
      <c r="X71">
        <v>147.515625</v>
      </c>
      <c r="Y71">
        <v>0</v>
      </c>
      <c r="Z71">
        <v>13.1076</v>
      </c>
      <c r="AA71">
        <v>28.09872</v>
      </c>
      <c r="AB71">
        <v>43.635160999999997</v>
      </c>
      <c r="AC71">
        <v>31.709733</v>
      </c>
      <c r="AD71">
        <v>0</v>
      </c>
      <c r="AE71">
        <v>53.905351000000003</v>
      </c>
      <c r="AF71">
        <v>8.7128639999999997</v>
      </c>
      <c r="AG71">
        <v>42.497888000000003</v>
      </c>
      <c r="AH71">
        <v>81.902103999999994</v>
      </c>
      <c r="AI71">
        <v>16.667714</v>
      </c>
      <c r="AJ71">
        <v>0</v>
      </c>
      <c r="AK71">
        <v>59.009957999999997</v>
      </c>
      <c r="AL71">
        <v>67.396000000000001</v>
      </c>
      <c r="AM71">
        <v>17.179061000000001</v>
      </c>
      <c r="AN71">
        <v>1.095648</v>
      </c>
      <c r="AO71">
        <v>0</v>
      </c>
      <c r="AP71">
        <v>0.76859999999999995</v>
      </c>
      <c r="AQ71">
        <v>9.1850760000000005</v>
      </c>
      <c r="AR71">
        <v>50.783999999999999</v>
      </c>
      <c r="AS71">
        <v>35.068227999999998</v>
      </c>
      <c r="AT71">
        <v>14.999998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73.027095000000003</v>
      </c>
      <c r="BA71">
        <f t="shared" si="4"/>
        <v>2498.8947620000004</v>
      </c>
      <c r="BB71">
        <v>68</v>
      </c>
      <c r="BD71">
        <v>6.05</v>
      </c>
      <c r="BE71">
        <v>1.94</v>
      </c>
      <c r="BF71">
        <v>3.03</v>
      </c>
      <c r="BG71">
        <v>1.85</v>
      </c>
      <c r="BH71">
        <v>0.68</v>
      </c>
      <c r="BI71">
        <v>0.84</v>
      </c>
      <c r="BJ71">
        <v>0.42</v>
      </c>
      <c r="BK71">
        <v>0.82</v>
      </c>
      <c r="BL71">
        <v>0.88</v>
      </c>
      <c r="BM71">
        <v>0.2</v>
      </c>
      <c r="BN71">
        <v>2.38</v>
      </c>
      <c r="BO71">
        <v>3.42</v>
      </c>
      <c r="BP71">
        <v>0.25</v>
      </c>
      <c r="BQ71">
        <v>2</v>
      </c>
      <c r="BR71">
        <v>1.1000000000000001</v>
      </c>
      <c r="BS71">
        <v>1.62</v>
      </c>
      <c r="BT71">
        <v>2.9693339999999999</v>
      </c>
      <c r="BU71">
        <v>1.341844</v>
      </c>
      <c r="BV71">
        <v>2.3738440000000001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0.935114</v>
      </c>
      <c r="CL71">
        <v>1.9381029999999999</v>
      </c>
      <c r="CM71">
        <v>3.5116909999999999</v>
      </c>
      <c r="CN71">
        <v>3.5424669999999998</v>
      </c>
      <c r="CO71">
        <v>4.2938999999999998</v>
      </c>
      <c r="CP71">
        <v>4.2581249999999997</v>
      </c>
      <c r="CQ71">
        <v>3.542468</v>
      </c>
      <c r="CR71">
        <v>0.819241</v>
      </c>
      <c r="CS71">
        <v>2.7933979999999998</v>
      </c>
      <c r="CT71">
        <v>2.5514760000000001</v>
      </c>
      <c r="CU71">
        <v>2.5793089999999999</v>
      </c>
      <c r="CV71">
        <v>1.575901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73.027095000000003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377.34128099999998</v>
      </c>
      <c r="L72">
        <v>355.50459999999998</v>
      </c>
      <c r="M72">
        <v>91.491200000000006</v>
      </c>
      <c r="N72">
        <v>120.69</v>
      </c>
      <c r="O72">
        <v>126.52</v>
      </c>
      <c r="P72">
        <v>144.02676099999999</v>
      </c>
      <c r="Q72">
        <v>15.9742</v>
      </c>
      <c r="R72">
        <v>43.545976000000003</v>
      </c>
      <c r="S72">
        <v>22.866599999999998</v>
      </c>
      <c r="T72">
        <v>1.4132</v>
      </c>
      <c r="U72">
        <v>348.97500000000002</v>
      </c>
      <c r="V72">
        <v>17.236000000000001</v>
      </c>
      <c r="W72">
        <v>37.060600000000001</v>
      </c>
      <c r="X72">
        <v>147.515625</v>
      </c>
      <c r="Y72">
        <v>0</v>
      </c>
      <c r="Z72">
        <v>13.1076</v>
      </c>
      <c r="AA72">
        <v>28.09872</v>
      </c>
      <c r="AB72">
        <v>43.635160999999997</v>
      </c>
      <c r="AC72">
        <v>31.709733</v>
      </c>
      <c r="AD72">
        <v>0</v>
      </c>
      <c r="AE72">
        <v>53.905351000000003</v>
      </c>
      <c r="AF72">
        <v>8.7128639999999997</v>
      </c>
      <c r="AG72">
        <v>42.497888000000003</v>
      </c>
      <c r="AH72">
        <v>81.902103999999994</v>
      </c>
      <c r="AI72">
        <v>16.667714</v>
      </c>
      <c r="AJ72">
        <v>0</v>
      </c>
      <c r="AK72">
        <v>59.009957999999997</v>
      </c>
      <c r="AL72">
        <v>67.396000000000001</v>
      </c>
      <c r="AM72">
        <v>17.179061000000001</v>
      </c>
      <c r="AN72">
        <v>1.095648</v>
      </c>
      <c r="AO72">
        <v>0</v>
      </c>
      <c r="AP72">
        <v>0.76859999999999995</v>
      </c>
      <c r="AQ72">
        <v>18.370152000000001</v>
      </c>
      <c r="AR72">
        <v>50.783999999999999</v>
      </c>
      <c r="AS72">
        <v>35.068227999999998</v>
      </c>
      <c r="AT72">
        <v>14.999998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73.027095000000003</v>
      </c>
      <c r="BA72">
        <f t="shared" si="4"/>
        <v>2508.0969180000002</v>
      </c>
      <c r="BB72">
        <v>69</v>
      </c>
      <c r="BD72">
        <v>6.05</v>
      </c>
      <c r="BE72">
        <v>1.94</v>
      </c>
      <c r="BF72">
        <v>3.03</v>
      </c>
      <c r="BG72">
        <v>1.85</v>
      </c>
      <c r="BH72">
        <v>0.68</v>
      </c>
      <c r="BI72">
        <v>0.84</v>
      </c>
      <c r="BJ72">
        <v>0.42</v>
      </c>
      <c r="BK72">
        <v>0.82</v>
      </c>
      <c r="BL72">
        <v>0.88</v>
      </c>
      <c r="BM72">
        <v>0.2</v>
      </c>
      <c r="BN72">
        <v>2.38</v>
      </c>
      <c r="BO72">
        <v>3.42</v>
      </c>
      <c r="BP72">
        <v>0.25</v>
      </c>
      <c r="BQ72">
        <v>2</v>
      </c>
      <c r="BR72">
        <v>1.1000000000000001</v>
      </c>
      <c r="BS72">
        <v>1.62</v>
      </c>
      <c r="BT72">
        <v>2.9693339999999999</v>
      </c>
      <c r="BU72">
        <v>1.341844</v>
      </c>
      <c r="BV72">
        <v>2.3738440000000001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0.935114</v>
      </c>
      <c r="CL72">
        <v>1.9381029999999999</v>
      </c>
      <c r="CM72">
        <v>3.5116909999999999</v>
      </c>
      <c r="CN72">
        <v>3.5424669999999998</v>
      </c>
      <c r="CO72">
        <v>4.2938999999999998</v>
      </c>
      <c r="CP72">
        <v>4.2581249999999997</v>
      </c>
      <c r="CQ72">
        <v>3.542468</v>
      </c>
      <c r="CR72">
        <v>0.819241</v>
      </c>
      <c r="CS72">
        <v>2.7933979999999998</v>
      </c>
      <c r="CT72">
        <v>2.5514760000000001</v>
      </c>
      <c r="CU72">
        <v>2.6867800000000002</v>
      </c>
      <c r="CV72">
        <v>1.575901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73.027095000000003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377.32420100000002</v>
      </c>
      <c r="L73">
        <v>355.50459999999998</v>
      </c>
      <c r="M73">
        <v>91.491200000000006</v>
      </c>
      <c r="N73">
        <v>120.69</v>
      </c>
      <c r="O73">
        <v>126.52</v>
      </c>
      <c r="P73">
        <v>144.02676099999999</v>
      </c>
      <c r="Q73">
        <v>15.9742</v>
      </c>
      <c r="R73">
        <v>43.545976000000003</v>
      </c>
      <c r="S73">
        <v>22.866599999999998</v>
      </c>
      <c r="T73">
        <v>1.4132</v>
      </c>
      <c r="U73">
        <v>348.97500000000002</v>
      </c>
      <c r="V73">
        <v>17.097000000000001</v>
      </c>
      <c r="W73">
        <v>37.060600000000001</v>
      </c>
      <c r="X73">
        <v>147.515625</v>
      </c>
      <c r="Y73">
        <v>0</v>
      </c>
      <c r="Z73">
        <v>13.1076</v>
      </c>
      <c r="AA73">
        <v>14.04936</v>
      </c>
      <c r="AB73">
        <v>43.635160999999997</v>
      </c>
      <c r="AC73">
        <v>31.709733</v>
      </c>
      <c r="AD73">
        <v>9.9151349999999994</v>
      </c>
      <c r="AE73">
        <v>53.905351000000003</v>
      </c>
      <c r="AF73">
        <v>8.7128639999999997</v>
      </c>
      <c r="AG73">
        <v>42.497888000000003</v>
      </c>
      <c r="AH73">
        <v>81.902103999999994</v>
      </c>
      <c r="AI73">
        <v>3.4724400000000002</v>
      </c>
      <c r="AJ73">
        <v>0</v>
      </c>
      <c r="AK73">
        <v>59.009957999999997</v>
      </c>
      <c r="AL73">
        <v>67.396000000000001</v>
      </c>
      <c r="AM73">
        <v>17.179061000000001</v>
      </c>
      <c r="AN73">
        <v>1.095648</v>
      </c>
      <c r="AO73">
        <v>0</v>
      </c>
      <c r="AP73">
        <v>0.25619999999999998</v>
      </c>
      <c r="AQ73">
        <v>18.370152000000001</v>
      </c>
      <c r="AR73">
        <v>50.783999999999999</v>
      </c>
      <c r="AS73">
        <v>34.775993999999997</v>
      </c>
      <c r="AT73">
        <v>14.999998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73.027095000000003</v>
      </c>
      <c r="BA73">
        <f t="shared" si="4"/>
        <v>2489.806705</v>
      </c>
      <c r="BB73">
        <v>70</v>
      </c>
      <c r="BD73">
        <v>6.05</v>
      </c>
      <c r="BE73">
        <v>1.94</v>
      </c>
      <c r="BF73">
        <v>3.03</v>
      </c>
      <c r="BG73">
        <v>1.85</v>
      </c>
      <c r="BH73">
        <v>0.68</v>
      </c>
      <c r="BI73">
        <v>0.84</v>
      </c>
      <c r="BJ73">
        <v>0.42</v>
      </c>
      <c r="BK73">
        <v>0.82</v>
      </c>
      <c r="BL73">
        <v>0.88</v>
      </c>
      <c r="BM73">
        <v>0.2</v>
      </c>
      <c r="BN73">
        <v>2.38</v>
      </c>
      <c r="BO73">
        <v>3.42</v>
      </c>
      <c r="BP73">
        <v>0.25</v>
      </c>
      <c r="BQ73">
        <v>2</v>
      </c>
      <c r="BR73">
        <v>1.1000000000000001</v>
      </c>
      <c r="BS73">
        <v>1.62</v>
      </c>
      <c r="BT73">
        <v>2.9693339999999999</v>
      </c>
      <c r="BU73">
        <v>1.341844</v>
      </c>
      <c r="BV73">
        <v>2.3738440000000001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0.935114</v>
      </c>
      <c r="CL73">
        <v>1.9381029999999999</v>
      </c>
      <c r="CM73">
        <v>3.5116909999999999</v>
      </c>
      <c r="CN73">
        <v>3.5424669999999998</v>
      </c>
      <c r="CO73">
        <v>4.2938999999999998</v>
      </c>
      <c r="CP73">
        <v>4.2581249999999997</v>
      </c>
      <c r="CQ73">
        <v>3.542468</v>
      </c>
      <c r="CR73">
        <v>0.819241</v>
      </c>
      <c r="CS73">
        <v>2.7933979999999998</v>
      </c>
      <c r="CT73">
        <v>2.5514760000000001</v>
      </c>
      <c r="CU73">
        <v>3.1811479999999999</v>
      </c>
      <c r="CV73">
        <v>1.575901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73.027095000000003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377.34128099999998</v>
      </c>
      <c r="L74">
        <v>355.50459999999998</v>
      </c>
      <c r="M74">
        <v>91.491200000000006</v>
      </c>
      <c r="N74">
        <v>120.69</v>
      </c>
      <c r="O74">
        <v>126.52</v>
      </c>
      <c r="P74">
        <v>144.02676099999999</v>
      </c>
      <c r="Q74">
        <v>15.9742</v>
      </c>
      <c r="R74">
        <v>43.545976000000003</v>
      </c>
      <c r="S74">
        <v>22.866599999999998</v>
      </c>
      <c r="T74">
        <v>1.4132</v>
      </c>
      <c r="U74">
        <v>348.97500000000002</v>
      </c>
      <c r="V74">
        <v>17.097000000000001</v>
      </c>
      <c r="W74">
        <v>37.060600000000001</v>
      </c>
      <c r="X74">
        <v>147.515625</v>
      </c>
      <c r="Y74">
        <v>0</v>
      </c>
      <c r="Z74">
        <v>13.1076</v>
      </c>
      <c r="AA74">
        <v>14.04936</v>
      </c>
      <c r="AB74">
        <v>43.635160999999997</v>
      </c>
      <c r="AC74">
        <v>31.709733</v>
      </c>
      <c r="AD74">
        <v>9.9151349999999994</v>
      </c>
      <c r="AE74">
        <v>53.905351000000003</v>
      </c>
      <c r="AF74">
        <v>8.7128639999999997</v>
      </c>
      <c r="AG74">
        <v>42.497888000000003</v>
      </c>
      <c r="AH74">
        <v>81.902103999999994</v>
      </c>
      <c r="AI74">
        <v>3.4724400000000002</v>
      </c>
      <c r="AJ74">
        <v>0</v>
      </c>
      <c r="AK74">
        <v>59.009957999999997</v>
      </c>
      <c r="AL74">
        <v>67.396000000000001</v>
      </c>
      <c r="AM74">
        <v>17.179061000000001</v>
      </c>
      <c r="AN74">
        <v>1.095648</v>
      </c>
      <c r="AO74">
        <v>0</v>
      </c>
      <c r="AP74">
        <v>0.25619999999999998</v>
      </c>
      <c r="AQ74">
        <v>18.370152000000001</v>
      </c>
      <c r="AR74">
        <v>50.783999999999999</v>
      </c>
      <c r="AS74">
        <v>34.775993999999997</v>
      </c>
      <c r="AT74">
        <v>14.999998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73.027095000000003</v>
      </c>
      <c r="BA74">
        <f t="shared" si="4"/>
        <v>2489.823785</v>
      </c>
      <c r="BB74">
        <v>71</v>
      </c>
      <c r="BD74">
        <v>6.05</v>
      </c>
      <c r="BE74">
        <v>1.94</v>
      </c>
      <c r="BF74">
        <v>3.03</v>
      </c>
      <c r="BG74">
        <v>1.85</v>
      </c>
      <c r="BH74">
        <v>0.68</v>
      </c>
      <c r="BI74">
        <v>0.84</v>
      </c>
      <c r="BJ74">
        <v>0.42</v>
      </c>
      <c r="BK74">
        <v>0.82</v>
      </c>
      <c r="BL74">
        <v>0.88</v>
      </c>
      <c r="BM74">
        <v>0.2</v>
      </c>
      <c r="BN74">
        <v>2.38</v>
      </c>
      <c r="BO74">
        <v>3.42</v>
      </c>
      <c r="BP74">
        <v>0.25</v>
      </c>
      <c r="BQ74">
        <v>2</v>
      </c>
      <c r="BR74">
        <v>1.1000000000000001</v>
      </c>
      <c r="BS74">
        <v>1.62</v>
      </c>
      <c r="BT74">
        <v>2.9693339999999999</v>
      </c>
      <c r="BU74">
        <v>1.341844</v>
      </c>
      <c r="BV74">
        <v>2.3738440000000001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0.935114</v>
      </c>
      <c r="CL74">
        <v>1.9381029999999999</v>
      </c>
      <c r="CM74">
        <v>3.5116909999999999</v>
      </c>
      <c r="CN74">
        <v>3.5424669999999998</v>
      </c>
      <c r="CO74">
        <v>4.2938999999999998</v>
      </c>
      <c r="CP74">
        <v>4.2581249999999997</v>
      </c>
      <c r="CQ74">
        <v>3.542468</v>
      </c>
      <c r="CR74">
        <v>0.819241</v>
      </c>
      <c r="CS74">
        <v>2.7933979999999998</v>
      </c>
      <c r="CT74">
        <v>2.5514760000000001</v>
      </c>
      <c r="CU74">
        <v>3.1918950000000001</v>
      </c>
      <c r="CV74">
        <v>1.575901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73.027095000000003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377.14966299999998</v>
      </c>
      <c r="L75">
        <v>360.62051400000001</v>
      </c>
      <c r="M75">
        <v>91.491200000000006</v>
      </c>
      <c r="N75">
        <v>120.69</v>
      </c>
      <c r="O75">
        <v>126.52</v>
      </c>
      <c r="P75">
        <v>144.02676099999999</v>
      </c>
      <c r="Q75">
        <v>13.3346</v>
      </c>
      <c r="R75">
        <v>43.545976000000003</v>
      </c>
      <c r="S75">
        <v>19.1616</v>
      </c>
      <c r="T75">
        <v>1.4132</v>
      </c>
      <c r="U75">
        <v>348.97500000000002</v>
      </c>
      <c r="V75">
        <v>17.097000000000001</v>
      </c>
      <c r="W75">
        <v>37.060600000000001</v>
      </c>
      <c r="X75">
        <v>147.515625</v>
      </c>
      <c r="Y75">
        <v>0</v>
      </c>
      <c r="Z75">
        <v>6.49</v>
      </c>
      <c r="AA75">
        <v>12.64</v>
      </c>
      <c r="AB75">
        <v>43.635160999999997</v>
      </c>
      <c r="AC75">
        <v>31.709733</v>
      </c>
      <c r="AD75">
        <v>9.9151349999999994</v>
      </c>
      <c r="AE75">
        <v>53.905351000000003</v>
      </c>
      <c r="AF75">
        <v>8.7128639999999997</v>
      </c>
      <c r="AG75">
        <v>43.678384999999999</v>
      </c>
      <c r="AH75">
        <v>61.426577999999999</v>
      </c>
      <c r="AI75">
        <v>3.4724400000000002</v>
      </c>
      <c r="AJ75">
        <v>0</v>
      </c>
      <c r="AK75">
        <v>59.009957999999997</v>
      </c>
      <c r="AL75">
        <v>67.396000000000001</v>
      </c>
      <c r="AM75">
        <v>17.179061000000001</v>
      </c>
      <c r="AN75">
        <v>1.095648</v>
      </c>
      <c r="AO75">
        <v>0</v>
      </c>
      <c r="AP75">
        <v>0.25619999999999998</v>
      </c>
      <c r="AQ75">
        <v>18.370152000000001</v>
      </c>
      <c r="AR75">
        <v>50.783999999999999</v>
      </c>
      <c r="AS75">
        <v>34.775993999999997</v>
      </c>
      <c r="AT75">
        <v>14.999998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73.037885000000003</v>
      </c>
      <c r="BA75">
        <f t="shared" si="4"/>
        <v>2461.0922820000005</v>
      </c>
      <c r="BB75">
        <v>72</v>
      </c>
      <c r="BD75">
        <v>6.05</v>
      </c>
      <c r="BE75">
        <v>1.94</v>
      </c>
      <c r="BF75">
        <v>3.03</v>
      </c>
      <c r="BG75">
        <v>1.85</v>
      </c>
      <c r="BH75">
        <v>0.68</v>
      </c>
      <c r="BI75">
        <v>0.84</v>
      </c>
      <c r="BJ75">
        <v>0.42</v>
      </c>
      <c r="BK75">
        <v>0.82</v>
      </c>
      <c r="BL75">
        <v>0.88</v>
      </c>
      <c r="BM75">
        <v>0.2</v>
      </c>
      <c r="BN75">
        <v>2.38</v>
      </c>
      <c r="BO75">
        <v>3.42</v>
      </c>
      <c r="BP75">
        <v>0.25</v>
      </c>
      <c r="BQ75">
        <v>2</v>
      </c>
      <c r="BR75">
        <v>1.1000000000000001</v>
      </c>
      <c r="BS75">
        <v>1.62</v>
      </c>
      <c r="BT75">
        <v>2.9693339999999999</v>
      </c>
      <c r="BU75">
        <v>1.341844</v>
      </c>
      <c r="BV75">
        <v>2.3846340000000001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0.935114</v>
      </c>
      <c r="CL75">
        <v>1.9381029999999999</v>
      </c>
      <c r="CM75">
        <v>3.5116909999999999</v>
      </c>
      <c r="CN75">
        <v>3.5424669999999998</v>
      </c>
      <c r="CO75">
        <v>4.2938999999999998</v>
      </c>
      <c r="CP75">
        <v>4.2581249999999997</v>
      </c>
      <c r="CQ75">
        <v>3.542468</v>
      </c>
      <c r="CR75">
        <v>0.819241</v>
      </c>
      <c r="CS75">
        <v>2.7933979999999998</v>
      </c>
      <c r="CT75">
        <v>2.5514760000000001</v>
      </c>
      <c r="CU75">
        <v>2.5793089999999999</v>
      </c>
      <c r="CV75">
        <v>1.187225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73.037885000000003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377.16688199999999</v>
      </c>
      <c r="L76">
        <v>360.62051400000001</v>
      </c>
      <c r="M76">
        <v>91.491200000000006</v>
      </c>
      <c r="N76">
        <v>120.69</v>
      </c>
      <c r="O76">
        <v>126.52</v>
      </c>
      <c r="P76">
        <v>144.02676099999999</v>
      </c>
      <c r="Q76">
        <v>13.3346</v>
      </c>
      <c r="R76">
        <v>43.545976000000003</v>
      </c>
      <c r="S76">
        <v>19.1616</v>
      </c>
      <c r="T76">
        <v>1.4132</v>
      </c>
      <c r="U76">
        <v>348.97500000000002</v>
      </c>
      <c r="V76">
        <v>17.097000000000001</v>
      </c>
      <c r="W76">
        <v>37.060600000000001</v>
      </c>
      <c r="X76">
        <v>147.515625</v>
      </c>
      <c r="Y76">
        <v>0</v>
      </c>
      <c r="Z76">
        <v>6.49</v>
      </c>
      <c r="AA76">
        <v>12.64</v>
      </c>
      <c r="AB76">
        <v>43.635160999999997</v>
      </c>
      <c r="AC76">
        <v>31.709733</v>
      </c>
      <c r="AD76">
        <v>19.830272000000001</v>
      </c>
      <c r="AE76">
        <v>53.905351000000003</v>
      </c>
      <c r="AF76">
        <v>8.7128639999999997</v>
      </c>
      <c r="AG76">
        <v>43.678384999999999</v>
      </c>
      <c r="AH76">
        <v>61.426577999999999</v>
      </c>
      <c r="AI76">
        <v>3.4724400000000002</v>
      </c>
      <c r="AJ76">
        <v>0</v>
      </c>
      <c r="AK76">
        <v>59.009957999999997</v>
      </c>
      <c r="AL76">
        <v>67.396000000000001</v>
      </c>
      <c r="AM76">
        <v>17.179061000000001</v>
      </c>
      <c r="AN76">
        <v>1.095648</v>
      </c>
      <c r="AO76">
        <v>0</v>
      </c>
      <c r="AP76">
        <v>0.25619999999999998</v>
      </c>
      <c r="AQ76">
        <v>27.555228</v>
      </c>
      <c r="AR76">
        <v>50.783999999999999</v>
      </c>
      <c r="AS76">
        <v>34.775993999999997</v>
      </c>
      <c r="AT76">
        <v>14.999998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72.417885000000012</v>
      </c>
      <c r="BA76">
        <f t="shared" si="4"/>
        <v>2479.5897140000002</v>
      </c>
      <c r="BB76">
        <v>73</v>
      </c>
      <c r="BD76">
        <v>6.05</v>
      </c>
      <c r="BE76">
        <v>1.94</v>
      </c>
      <c r="BF76">
        <v>3.03</v>
      </c>
      <c r="BG76">
        <v>1.85</v>
      </c>
      <c r="BH76">
        <v>0</v>
      </c>
      <c r="BI76">
        <v>0.9</v>
      </c>
      <c r="BJ76">
        <v>0.42</v>
      </c>
      <c r="BK76">
        <v>0.82</v>
      </c>
      <c r="BL76">
        <v>0.88</v>
      </c>
      <c r="BM76">
        <v>0.2</v>
      </c>
      <c r="BN76">
        <v>2.38</v>
      </c>
      <c r="BO76">
        <v>3.42</v>
      </c>
      <c r="BP76">
        <v>0.25</v>
      </c>
      <c r="BQ76">
        <v>2</v>
      </c>
      <c r="BR76">
        <v>1.1000000000000001</v>
      </c>
      <c r="BS76">
        <v>1.62</v>
      </c>
      <c r="BT76">
        <v>2.9693339999999999</v>
      </c>
      <c r="BU76">
        <v>1.341844</v>
      </c>
      <c r="BV76">
        <v>2.3846340000000001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0.935114</v>
      </c>
      <c r="CL76">
        <v>1.9381029999999999</v>
      </c>
      <c r="CM76">
        <v>3.5116909999999999</v>
      </c>
      <c r="CN76">
        <v>3.5424669999999998</v>
      </c>
      <c r="CO76">
        <v>4.2938999999999998</v>
      </c>
      <c r="CP76">
        <v>4.2581249999999997</v>
      </c>
      <c r="CQ76">
        <v>3.542468</v>
      </c>
      <c r="CR76">
        <v>0.819241</v>
      </c>
      <c r="CS76">
        <v>2.7933979999999998</v>
      </c>
      <c r="CT76">
        <v>2.5514760000000001</v>
      </c>
      <c r="CU76">
        <v>2.6867800000000002</v>
      </c>
      <c r="CV76">
        <v>1.187225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72.417885000000012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360.788792</v>
      </c>
      <c r="L77">
        <v>358.01196399999998</v>
      </c>
      <c r="M77">
        <v>91.491200000000006</v>
      </c>
      <c r="N77">
        <v>120.69</v>
      </c>
      <c r="O77">
        <v>126.52</v>
      </c>
      <c r="P77">
        <v>144.02676099999999</v>
      </c>
      <c r="Q77">
        <v>13.3346</v>
      </c>
      <c r="R77">
        <v>43.545976000000003</v>
      </c>
      <c r="S77">
        <v>19.1616</v>
      </c>
      <c r="T77">
        <v>1.4132</v>
      </c>
      <c r="U77">
        <v>348.97500000000002</v>
      </c>
      <c r="V77">
        <v>17.097000000000001</v>
      </c>
      <c r="W77">
        <v>37.060600000000001</v>
      </c>
      <c r="X77">
        <v>147.515625</v>
      </c>
      <c r="Y77">
        <v>0</v>
      </c>
      <c r="Z77">
        <v>13.1076</v>
      </c>
      <c r="AA77">
        <v>28.09872</v>
      </c>
      <c r="AB77">
        <v>43.635160999999997</v>
      </c>
      <c r="AC77">
        <v>31.709733</v>
      </c>
      <c r="AD77">
        <v>19.830272000000001</v>
      </c>
      <c r="AE77">
        <v>53.905351000000003</v>
      </c>
      <c r="AF77">
        <v>8.7128639999999997</v>
      </c>
      <c r="AG77">
        <v>43.678384999999999</v>
      </c>
      <c r="AH77">
        <v>82.209237000000002</v>
      </c>
      <c r="AI77">
        <v>16.667714</v>
      </c>
      <c r="AJ77">
        <v>0</v>
      </c>
      <c r="AK77">
        <v>59.009957999999997</v>
      </c>
      <c r="AL77">
        <v>67.396000000000001</v>
      </c>
      <c r="AM77">
        <v>17.179061000000001</v>
      </c>
      <c r="AN77">
        <v>1.095648</v>
      </c>
      <c r="AO77">
        <v>0</v>
      </c>
      <c r="AP77">
        <v>0.25619999999999998</v>
      </c>
      <c r="AQ77">
        <v>27.555228</v>
      </c>
      <c r="AR77">
        <v>50.783999999999999</v>
      </c>
      <c r="AS77">
        <v>34.775993999999997</v>
      </c>
      <c r="AT77">
        <v>14.999998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73.097885000000005</v>
      </c>
      <c r="BA77">
        <f t="shared" si="4"/>
        <v>2517.3373270000002</v>
      </c>
      <c r="BB77">
        <v>74</v>
      </c>
      <c r="BD77">
        <v>6.05</v>
      </c>
      <c r="BE77">
        <v>1.94</v>
      </c>
      <c r="BF77">
        <v>3.03</v>
      </c>
      <c r="BG77">
        <v>1.85</v>
      </c>
      <c r="BH77">
        <v>0.68</v>
      </c>
      <c r="BI77">
        <v>0.9</v>
      </c>
      <c r="BJ77">
        <v>0.42</v>
      </c>
      <c r="BK77">
        <v>0.82</v>
      </c>
      <c r="BL77">
        <v>0.88</v>
      </c>
      <c r="BM77">
        <v>0.2</v>
      </c>
      <c r="BN77">
        <v>2.38</v>
      </c>
      <c r="BO77">
        <v>3.42</v>
      </c>
      <c r="BP77">
        <v>0.25</v>
      </c>
      <c r="BQ77">
        <v>2</v>
      </c>
      <c r="BR77">
        <v>1.1000000000000001</v>
      </c>
      <c r="BS77">
        <v>1.62</v>
      </c>
      <c r="BT77">
        <v>2.9693339999999999</v>
      </c>
      <c r="BU77">
        <v>1.341844</v>
      </c>
      <c r="BV77">
        <v>2.3846340000000001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0.935114</v>
      </c>
      <c r="CL77">
        <v>1.9381029999999999</v>
      </c>
      <c r="CM77">
        <v>3.5116909999999999</v>
      </c>
      <c r="CN77">
        <v>3.5424669999999998</v>
      </c>
      <c r="CO77">
        <v>4.2938999999999998</v>
      </c>
      <c r="CP77">
        <v>4.2581249999999997</v>
      </c>
      <c r="CQ77">
        <v>3.542468</v>
      </c>
      <c r="CR77">
        <v>0.819241</v>
      </c>
      <c r="CS77">
        <v>2.7933979999999998</v>
      </c>
      <c r="CT77">
        <v>2.5514760000000001</v>
      </c>
      <c r="CU77">
        <v>3.1918950000000001</v>
      </c>
      <c r="CV77">
        <v>1.575901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73.097885000000005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360.81915600000002</v>
      </c>
      <c r="L78">
        <v>358.01196399999998</v>
      </c>
      <c r="M78">
        <v>91.491200000000006</v>
      </c>
      <c r="N78">
        <v>120.69</v>
      </c>
      <c r="O78">
        <v>126.52</v>
      </c>
      <c r="P78">
        <v>144.02676099999999</v>
      </c>
      <c r="Q78">
        <v>13.3346</v>
      </c>
      <c r="R78">
        <v>43.545976000000003</v>
      </c>
      <c r="S78">
        <v>19.1616</v>
      </c>
      <c r="T78">
        <v>1.4132</v>
      </c>
      <c r="U78">
        <v>348.97500000000002</v>
      </c>
      <c r="V78">
        <v>17.097000000000001</v>
      </c>
      <c r="W78">
        <v>37.060600000000001</v>
      </c>
      <c r="X78">
        <v>147.515625</v>
      </c>
      <c r="Y78">
        <v>0</v>
      </c>
      <c r="Z78">
        <v>19.6614</v>
      </c>
      <c r="AA78">
        <v>42.14808</v>
      </c>
      <c r="AB78">
        <v>43.635160999999997</v>
      </c>
      <c r="AC78">
        <v>31.709733</v>
      </c>
      <c r="AD78">
        <v>29.745407</v>
      </c>
      <c r="AE78">
        <v>57.637819999999998</v>
      </c>
      <c r="AF78">
        <v>9.0316259999999993</v>
      </c>
      <c r="AG78">
        <v>43.678384999999999</v>
      </c>
      <c r="AH78">
        <v>126.436373</v>
      </c>
      <c r="AI78">
        <v>16.667714</v>
      </c>
      <c r="AJ78">
        <v>0</v>
      </c>
      <c r="AK78">
        <v>59.009957999999997</v>
      </c>
      <c r="AL78">
        <v>68.558000000000007</v>
      </c>
      <c r="AM78">
        <v>17.179061000000001</v>
      </c>
      <c r="AN78">
        <v>1.095648</v>
      </c>
      <c r="AO78">
        <v>0</v>
      </c>
      <c r="AP78">
        <v>0.25619999999999998</v>
      </c>
      <c r="AQ78">
        <v>28.615044000000001</v>
      </c>
      <c r="AR78">
        <v>50.783999999999999</v>
      </c>
      <c r="AS78">
        <v>34.775993999999997</v>
      </c>
      <c r="AT78">
        <v>14.999998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73.097885000000005</v>
      </c>
      <c r="BA78">
        <f t="shared" si="4"/>
        <v>2598.3861689999999</v>
      </c>
      <c r="BB78">
        <v>75</v>
      </c>
      <c r="BD78">
        <v>6.05</v>
      </c>
      <c r="BE78">
        <v>1.94</v>
      </c>
      <c r="BF78">
        <v>3.03</v>
      </c>
      <c r="BG78">
        <v>1.85</v>
      </c>
      <c r="BH78">
        <v>0.68</v>
      </c>
      <c r="BI78">
        <v>0.9</v>
      </c>
      <c r="BJ78">
        <v>0.42</v>
      </c>
      <c r="BK78">
        <v>0.82</v>
      </c>
      <c r="BL78">
        <v>0.88</v>
      </c>
      <c r="BM78">
        <v>0.2</v>
      </c>
      <c r="BN78">
        <v>2.38</v>
      </c>
      <c r="BO78">
        <v>3.42</v>
      </c>
      <c r="BP78">
        <v>0.25</v>
      </c>
      <c r="BQ78">
        <v>2</v>
      </c>
      <c r="BR78">
        <v>1.1000000000000001</v>
      </c>
      <c r="BS78">
        <v>1.62</v>
      </c>
      <c r="BT78">
        <v>2.9693339999999999</v>
      </c>
      <c r="BU78">
        <v>1.341844</v>
      </c>
      <c r="BV78">
        <v>2.3846340000000001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0.935114</v>
      </c>
      <c r="CL78">
        <v>1.9381029999999999</v>
      </c>
      <c r="CM78">
        <v>3.5116909999999999</v>
      </c>
      <c r="CN78">
        <v>3.5424669999999998</v>
      </c>
      <c r="CO78">
        <v>4.2938999999999998</v>
      </c>
      <c r="CP78">
        <v>4.2581249999999997</v>
      </c>
      <c r="CQ78">
        <v>3.542468</v>
      </c>
      <c r="CR78">
        <v>0.819241</v>
      </c>
      <c r="CS78">
        <v>2.7933979999999998</v>
      </c>
      <c r="CT78">
        <v>2.609464</v>
      </c>
      <c r="CU78">
        <v>4.2558600000000002</v>
      </c>
      <c r="CV78">
        <v>2.438053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73.097885000000005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367.47396600000002</v>
      </c>
      <c r="L79">
        <v>401.50459999999998</v>
      </c>
      <c r="M79">
        <v>91.491200000000006</v>
      </c>
      <c r="N79">
        <v>120.69</v>
      </c>
      <c r="O79">
        <v>126.52</v>
      </c>
      <c r="P79">
        <v>144.02676099999999</v>
      </c>
      <c r="Q79">
        <v>13.3346</v>
      </c>
      <c r="R79">
        <v>43.545976000000003</v>
      </c>
      <c r="S79">
        <v>19.1616</v>
      </c>
      <c r="T79">
        <v>1.4132</v>
      </c>
      <c r="U79">
        <v>348.97500000000002</v>
      </c>
      <c r="V79">
        <v>17.097000000000001</v>
      </c>
      <c r="W79">
        <v>37.060600000000001</v>
      </c>
      <c r="X79">
        <v>147.515625</v>
      </c>
      <c r="Y79">
        <v>0</v>
      </c>
      <c r="Z79">
        <v>19.6614</v>
      </c>
      <c r="AA79">
        <v>42.14808</v>
      </c>
      <c r="AB79">
        <v>43.635160999999997</v>
      </c>
      <c r="AC79">
        <v>31.709733</v>
      </c>
      <c r="AD79">
        <v>39.752510000000001</v>
      </c>
      <c r="AE79">
        <v>57.637819999999998</v>
      </c>
      <c r="AF79">
        <v>9.0316259999999993</v>
      </c>
      <c r="AG79">
        <v>44.150584000000002</v>
      </c>
      <c r="AH79">
        <v>151.723648</v>
      </c>
      <c r="AI79">
        <v>12.500786</v>
      </c>
      <c r="AJ79">
        <v>0</v>
      </c>
      <c r="AK79">
        <v>59.009957999999997</v>
      </c>
      <c r="AL79">
        <v>67.396000000000001</v>
      </c>
      <c r="AM79">
        <v>17.179061000000001</v>
      </c>
      <c r="AN79">
        <v>1.095648</v>
      </c>
      <c r="AO79">
        <v>0</v>
      </c>
      <c r="AP79">
        <v>0.25619999999999998</v>
      </c>
      <c r="AQ79">
        <v>28.615044000000001</v>
      </c>
      <c r="AR79">
        <v>50.783999999999999</v>
      </c>
      <c r="AS79">
        <v>34.775993999999997</v>
      </c>
      <c r="AT79">
        <v>14.999998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81.407885000000007</v>
      </c>
      <c r="BA79">
        <f t="shared" si="4"/>
        <v>2687.2812639999997</v>
      </c>
      <c r="BB79">
        <v>76</v>
      </c>
      <c r="BD79">
        <v>6.05</v>
      </c>
      <c r="BE79">
        <v>1.94</v>
      </c>
      <c r="BF79">
        <v>3.03</v>
      </c>
      <c r="BG79">
        <v>1.85</v>
      </c>
      <c r="BH79">
        <v>8.99</v>
      </c>
      <c r="BI79">
        <v>0.9</v>
      </c>
      <c r="BJ79">
        <v>0.42</v>
      </c>
      <c r="BK79">
        <v>0.82</v>
      </c>
      <c r="BL79">
        <v>0.88</v>
      </c>
      <c r="BM79">
        <v>0.2</v>
      </c>
      <c r="BN79">
        <v>2.38</v>
      </c>
      <c r="BO79">
        <v>3.42</v>
      </c>
      <c r="BP79">
        <v>0.25</v>
      </c>
      <c r="BQ79">
        <v>2</v>
      </c>
      <c r="BR79">
        <v>1.1000000000000001</v>
      </c>
      <c r="BS79">
        <v>1.62</v>
      </c>
      <c r="BT79">
        <v>2.9693339999999999</v>
      </c>
      <c r="BU79">
        <v>1.341844</v>
      </c>
      <c r="BV79">
        <v>2.3846340000000001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0.935114</v>
      </c>
      <c r="CL79">
        <v>1.9381029999999999</v>
      </c>
      <c r="CM79">
        <v>3.5116909999999999</v>
      </c>
      <c r="CN79">
        <v>3.5424669999999998</v>
      </c>
      <c r="CO79">
        <v>4.2938999999999998</v>
      </c>
      <c r="CP79">
        <v>4.2581249999999997</v>
      </c>
      <c r="CQ79">
        <v>3.542468</v>
      </c>
      <c r="CR79">
        <v>0.819241</v>
      </c>
      <c r="CS79">
        <v>2.7933979999999998</v>
      </c>
      <c r="CT79">
        <v>2.609464</v>
      </c>
      <c r="CU79">
        <v>4.2558600000000002</v>
      </c>
      <c r="CV79">
        <v>2.8832629999999999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81.407885000000007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359.80009999999999</v>
      </c>
      <c r="L80">
        <v>472.20549999999997</v>
      </c>
      <c r="M80">
        <v>91.491200000000006</v>
      </c>
      <c r="N80">
        <v>120.69</v>
      </c>
      <c r="O80">
        <v>126.52</v>
      </c>
      <c r="P80">
        <v>144.02676099999999</v>
      </c>
      <c r="Q80">
        <v>15.191162</v>
      </c>
      <c r="R80">
        <v>43.545976000000003</v>
      </c>
      <c r="S80">
        <v>21.994347999999999</v>
      </c>
      <c r="T80">
        <v>1.4132</v>
      </c>
      <c r="U80">
        <v>348.97500000000002</v>
      </c>
      <c r="V80">
        <v>17.097000000000001</v>
      </c>
      <c r="W80">
        <v>37.060600000000001</v>
      </c>
      <c r="X80">
        <v>147.515625</v>
      </c>
      <c r="Y80">
        <v>0</v>
      </c>
      <c r="Z80">
        <v>19.6614</v>
      </c>
      <c r="AA80">
        <v>42.14808</v>
      </c>
      <c r="AB80">
        <v>43.635160999999997</v>
      </c>
      <c r="AC80">
        <v>31.709733</v>
      </c>
      <c r="AD80">
        <v>39.752510000000001</v>
      </c>
      <c r="AE80">
        <v>57.637819999999998</v>
      </c>
      <c r="AF80">
        <v>9.0316259999999993</v>
      </c>
      <c r="AG80">
        <v>44.150584000000002</v>
      </c>
      <c r="AH80">
        <v>151.723648</v>
      </c>
      <c r="AI80">
        <v>16.667714</v>
      </c>
      <c r="AJ80">
        <v>0</v>
      </c>
      <c r="AK80">
        <v>59.009957999999997</v>
      </c>
      <c r="AL80">
        <v>67.396000000000001</v>
      </c>
      <c r="AM80">
        <v>17.179061000000001</v>
      </c>
      <c r="AN80">
        <v>1.095648</v>
      </c>
      <c r="AO80">
        <v>0</v>
      </c>
      <c r="AP80">
        <v>0.25619999999999998</v>
      </c>
      <c r="AQ80">
        <v>28.615044000000001</v>
      </c>
      <c r="AR80">
        <v>52.991999999999997</v>
      </c>
      <c r="AS80">
        <v>34.775993999999997</v>
      </c>
      <c r="AT80">
        <v>14.999998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81.407885000000007</v>
      </c>
      <c r="BA80">
        <f t="shared" si="4"/>
        <v>2761.3725360000003</v>
      </c>
      <c r="BB80">
        <v>77</v>
      </c>
      <c r="BD80">
        <v>6.05</v>
      </c>
      <c r="BE80">
        <v>1.94</v>
      </c>
      <c r="BF80">
        <v>3.03</v>
      </c>
      <c r="BG80">
        <v>1.85</v>
      </c>
      <c r="BH80">
        <v>8.99</v>
      </c>
      <c r="BI80">
        <v>0.9</v>
      </c>
      <c r="BJ80">
        <v>0.42</v>
      </c>
      <c r="BK80">
        <v>0.82</v>
      </c>
      <c r="BL80">
        <v>0.88</v>
      </c>
      <c r="BM80">
        <v>0.2</v>
      </c>
      <c r="BN80">
        <v>2.38</v>
      </c>
      <c r="BO80">
        <v>3.42</v>
      </c>
      <c r="BP80">
        <v>0.25</v>
      </c>
      <c r="BQ80">
        <v>2</v>
      </c>
      <c r="BR80">
        <v>1.1000000000000001</v>
      </c>
      <c r="BS80">
        <v>1.62</v>
      </c>
      <c r="BT80">
        <v>2.9693339999999999</v>
      </c>
      <c r="BU80">
        <v>1.341844</v>
      </c>
      <c r="BV80">
        <v>2.3846340000000001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0.935114</v>
      </c>
      <c r="CL80">
        <v>1.9381029999999999</v>
      </c>
      <c r="CM80">
        <v>3.5116909999999999</v>
      </c>
      <c r="CN80">
        <v>3.5424669999999998</v>
      </c>
      <c r="CO80">
        <v>4.2938999999999998</v>
      </c>
      <c r="CP80">
        <v>4.2581249999999997</v>
      </c>
      <c r="CQ80">
        <v>3.542468</v>
      </c>
      <c r="CR80">
        <v>0.819241</v>
      </c>
      <c r="CS80">
        <v>2.7933979999999998</v>
      </c>
      <c r="CT80">
        <v>2.609464</v>
      </c>
      <c r="CU80">
        <v>4.2558600000000002</v>
      </c>
      <c r="CV80">
        <v>2.8832629999999999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81.407885000000007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497.73797000000002</v>
      </c>
      <c r="L81">
        <v>502.20549999999997</v>
      </c>
      <c r="M81">
        <v>91.491200000000006</v>
      </c>
      <c r="N81">
        <v>120.69</v>
      </c>
      <c r="O81">
        <v>126.52</v>
      </c>
      <c r="P81">
        <v>144.02676099999999</v>
      </c>
      <c r="Q81">
        <v>18.323250000000002</v>
      </c>
      <c r="R81">
        <v>43.545976000000003</v>
      </c>
      <c r="S81">
        <v>26.546583999999999</v>
      </c>
      <c r="T81">
        <v>1.4132</v>
      </c>
      <c r="U81">
        <v>348.97500000000002</v>
      </c>
      <c r="V81">
        <v>17.097000000000001</v>
      </c>
      <c r="W81">
        <v>37.060600000000001</v>
      </c>
      <c r="X81">
        <v>147.515625</v>
      </c>
      <c r="Y81">
        <v>0</v>
      </c>
      <c r="Z81">
        <v>19.6614</v>
      </c>
      <c r="AA81">
        <v>42.14808</v>
      </c>
      <c r="AB81">
        <v>43.635160999999997</v>
      </c>
      <c r="AC81">
        <v>31.709733</v>
      </c>
      <c r="AD81">
        <v>39.752510000000001</v>
      </c>
      <c r="AE81">
        <v>55.371478000000003</v>
      </c>
      <c r="AF81">
        <v>9.0316259999999993</v>
      </c>
      <c r="AG81">
        <v>44.150584000000002</v>
      </c>
      <c r="AH81">
        <v>151.723648</v>
      </c>
      <c r="AI81">
        <v>54.170071999999998</v>
      </c>
      <c r="AJ81">
        <v>0</v>
      </c>
      <c r="AK81">
        <v>59.009957999999997</v>
      </c>
      <c r="AL81">
        <v>66.233999999999995</v>
      </c>
      <c r="AM81">
        <v>17.179061000000001</v>
      </c>
      <c r="AN81">
        <v>1.095648</v>
      </c>
      <c r="AO81">
        <v>0</v>
      </c>
      <c r="AP81">
        <v>1.1529</v>
      </c>
      <c r="AQ81">
        <v>28.615044000000001</v>
      </c>
      <c r="AR81">
        <v>52.991999999999997</v>
      </c>
      <c r="AS81">
        <v>34.775993999999997</v>
      </c>
      <c r="AT81">
        <v>14.999998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81.407885000000007</v>
      </c>
      <c r="BA81">
        <f t="shared" si="4"/>
        <v>2971.9654460000002</v>
      </c>
      <c r="BB81">
        <v>78</v>
      </c>
      <c r="BD81">
        <v>6.05</v>
      </c>
      <c r="BE81">
        <v>1.94</v>
      </c>
      <c r="BF81">
        <v>3.03</v>
      </c>
      <c r="BG81">
        <v>1.85</v>
      </c>
      <c r="BH81">
        <v>8.99</v>
      </c>
      <c r="BI81">
        <v>0.9</v>
      </c>
      <c r="BJ81">
        <v>0.42</v>
      </c>
      <c r="BK81">
        <v>0.82</v>
      </c>
      <c r="BL81">
        <v>0.88</v>
      </c>
      <c r="BM81">
        <v>0.2</v>
      </c>
      <c r="BN81">
        <v>2.38</v>
      </c>
      <c r="BO81">
        <v>3.42</v>
      </c>
      <c r="BP81">
        <v>0.25</v>
      </c>
      <c r="BQ81">
        <v>2</v>
      </c>
      <c r="BR81">
        <v>1.1000000000000001</v>
      </c>
      <c r="BS81">
        <v>1.62</v>
      </c>
      <c r="BT81">
        <v>2.9693339999999999</v>
      </c>
      <c r="BU81">
        <v>1.341844</v>
      </c>
      <c r="BV81">
        <v>2.3846340000000001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0.935114</v>
      </c>
      <c r="CL81">
        <v>1.9381029999999999</v>
      </c>
      <c r="CM81">
        <v>3.5116909999999999</v>
      </c>
      <c r="CN81">
        <v>3.5424669999999998</v>
      </c>
      <c r="CO81">
        <v>4.2938999999999998</v>
      </c>
      <c r="CP81">
        <v>4.2581249999999997</v>
      </c>
      <c r="CQ81">
        <v>3.542468</v>
      </c>
      <c r="CR81">
        <v>0.819241</v>
      </c>
      <c r="CS81">
        <v>2.7933979999999998</v>
      </c>
      <c r="CT81">
        <v>2.609464</v>
      </c>
      <c r="CU81">
        <v>4.2558600000000002</v>
      </c>
      <c r="CV81">
        <v>2.8832629999999999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81.407885000000007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559.26049999999998</v>
      </c>
      <c r="L82">
        <v>502.20549999999997</v>
      </c>
      <c r="M82">
        <v>91.491200000000006</v>
      </c>
      <c r="N82">
        <v>120.69</v>
      </c>
      <c r="O82">
        <v>126.52</v>
      </c>
      <c r="P82">
        <v>144.02676099999999</v>
      </c>
      <c r="Q82">
        <v>18.579999999999998</v>
      </c>
      <c r="R82">
        <v>43.545976000000003</v>
      </c>
      <c r="S82">
        <v>26.96</v>
      </c>
      <c r="T82">
        <v>1.4132</v>
      </c>
      <c r="U82">
        <v>348.97500000000002</v>
      </c>
      <c r="V82">
        <v>17.097000000000001</v>
      </c>
      <c r="W82">
        <v>37.060600000000001</v>
      </c>
      <c r="X82">
        <v>147.515625</v>
      </c>
      <c r="Y82">
        <v>0</v>
      </c>
      <c r="Z82">
        <v>19.6614</v>
      </c>
      <c r="AA82">
        <v>42.14808</v>
      </c>
      <c r="AB82">
        <v>43.635160999999997</v>
      </c>
      <c r="AC82">
        <v>31.709733</v>
      </c>
      <c r="AD82">
        <v>39.752510000000001</v>
      </c>
      <c r="AE82">
        <v>53.905351000000003</v>
      </c>
      <c r="AF82">
        <v>9.0316259999999993</v>
      </c>
      <c r="AG82">
        <v>44.150584000000002</v>
      </c>
      <c r="AH82">
        <v>151.723648</v>
      </c>
      <c r="AI82">
        <v>54.170071999999998</v>
      </c>
      <c r="AJ82">
        <v>0</v>
      </c>
      <c r="AK82">
        <v>59.009957999999997</v>
      </c>
      <c r="AL82">
        <v>66.233999999999995</v>
      </c>
      <c r="AM82">
        <v>17.179061000000001</v>
      </c>
      <c r="AN82">
        <v>1.095648</v>
      </c>
      <c r="AO82">
        <v>0</v>
      </c>
      <c r="AP82">
        <v>1.1529</v>
      </c>
      <c r="AQ82">
        <v>28.615044000000001</v>
      </c>
      <c r="AR82">
        <v>50.783999999999999</v>
      </c>
      <c r="AS82">
        <v>34.775993999999997</v>
      </c>
      <c r="AT82">
        <v>14.999998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81.407885000000007</v>
      </c>
      <c r="BA82">
        <f t="shared" si="4"/>
        <v>3030.484015</v>
      </c>
      <c r="BB82">
        <v>79</v>
      </c>
      <c r="BD82">
        <v>6.05</v>
      </c>
      <c r="BE82">
        <v>1.94</v>
      </c>
      <c r="BF82">
        <v>3.03</v>
      </c>
      <c r="BG82">
        <v>1.85</v>
      </c>
      <c r="BH82">
        <v>8.99</v>
      </c>
      <c r="BI82">
        <v>0.9</v>
      </c>
      <c r="BJ82">
        <v>0.42</v>
      </c>
      <c r="BK82">
        <v>0.82</v>
      </c>
      <c r="BL82">
        <v>0.88</v>
      </c>
      <c r="BM82">
        <v>0.2</v>
      </c>
      <c r="BN82">
        <v>2.38</v>
      </c>
      <c r="BO82">
        <v>3.42</v>
      </c>
      <c r="BP82">
        <v>0.25</v>
      </c>
      <c r="BQ82">
        <v>2</v>
      </c>
      <c r="BR82">
        <v>1.1000000000000001</v>
      </c>
      <c r="BS82">
        <v>1.62</v>
      </c>
      <c r="BT82">
        <v>2.9693339999999999</v>
      </c>
      <c r="BU82">
        <v>1.341844</v>
      </c>
      <c r="BV82">
        <v>2.3846340000000001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0.935114</v>
      </c>
      <c r="CL82">
        <v>1.9381029999999999</v>
      </c>
      <c r="CM82">
        <v>3.5116909999999999</v>
      </c>
      <c r="CN82">
        <v>3.5424669999999998</v>
      </c>
      <c r="CO82">
        <v>4.2938999999999998</v>
      </c>
      <c r="CP82">
        <v>4.2581249999999997</v>
      </c>
      <c r="CQ82">
        <v>3.542468</v>
      </c>
      <c r="CR82">
        <v>0.819241</v>
      </c>
      <c r="CS82">
        <v>2.7933979999999998</v>
      </c>
      <c r="CT82">
        <v>2.609464</v>
      </c>
      <c r="CU82">
        <v>4.2558600000000002</v>
      </c>
      <c r="CV82">
        <v>2.8832629999999999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81.407885000000007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611.1105</v>
      </c>
      <c r="L83">
        <v>502.20549999999997</v>
      </c>
      <c r="M83">
        <v>91.491200000000006</v>
      </c>
      <c r="N83">
        <v>120.69</v>
      </c>
      <c r="O83">
        <v>126.52</v>
      </c>
      <c r="P83">
        <v>144.02676099999999</v>
      </c>
      <c r="Q83">
        <v>18.579999999999998</v>
      </c>
      <c r="R83">
        <v>43.545976000000003</v>
      </c>
      <c r="S83">
        <v>26.96</v>
      </c>
      <c r="T83">
        <v>1.4132</v>
      </c>
      <c r="U83">
        <v>348.97500000000002</v>
      </c>
      <c r="V83">
        <v>17.232990999999998</v>
      </c>
      <c r="W83">
        <v>37.060600000000001</v>
      </c>
      <c r="X83">
        <v>147.515625</v>
      </c>
      <c r="Y83">
        <v>0</v>
      </c>
      <c r="Z83">
        <v>19.6614</v>
      </c>
      <c r="AA83">
        <v>42.14808</v>
      </c>
      <c r="AB83">
        <v>43.635160999999997</v>
      </c>
      <c r="AC83">
        <v>31.709733</v>
      </c>
      <c r="AD83">
        <v>39.752510000000001</v>
      </c>
      <c r="AE83">
        <v>53.905351000000003</v>
      </c>
      <c r="AF83">
        <v>9.0316259999999993</v>
      </c>
      <c r="AG83">
        <v>44.150584000000002</v>
      </c>
      <c r="AH83">
        <v>151.723648</v>
      </c>
      <c r="AI83">
        <v>54.170071999999998</v>
      </c>
      <c r="AJ83">
        <v>0</v>
      </c>
      <c r="AK83">
        <v>59.009957999999997</v>
      </c>
      <c r="AL83">
        <v>66.233999999999995</v>
      </c>
      <c r="AM83">
        <v>17.179061000000001</v>
      </c>
      <c r="AN83">
        <v>1.095648</v>
      </c>
      <c r="AO83">
        <v>0</v>
      </c>
      <c r="AP83">
        <v>1.1529</v>
      </c>
      <c r="AQ83">
        <v>28.615044000000001</v>
      </c>
      <c r="AR83">
        <v>50.783999999999999</v>
      </c>
      <c r="AS83">
        <v>34.775993999999997</v>
      </c>
      <c r="AT83">
        <v>14.999998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81.337884999999986</v>
      </c>
      <c r="BA83">
        <f t="shared" si="4"/>
        <v>3082.4000059999994</v>
      </c>
      <c r="BB83">
        <v>80</v>
      </c>
      <c r="BD83">
        <v>6.05</v>
      </c>
      <c r="BE83">
        <v>1.94</v>
      </c>
      <c r="BF83">
        <v>3.03</v>
      </c>
      <c r="BG83">
        <v>1.85</v>
      </c>
      <c r="BH83">
        <v>8.99</v>
      </c>
      <c r="BI83">
        <v>0.83</v>
      </c>
      <c r="BJ83">
        <v>0.42</v>
      </c>
      <c r="BK83">
        <v>0.82</v>
      </c>
      <c r="BL83">
        <v>0.88</v>
      </c>
      <c r="BM83">
        <v>0.2</v>
      </c>
      <c r="BN83">
        <v>2.38</v>
      </c>
      <c r="BO83">
        <v>3.42</v>
      </c>
      <c r="BP83">
        <v>0.25</v>
      </c>
      <c r="BQ83">
        <v>2</v>
      </c>
      <c r="BR83">
        <v>1.1000000000000001</v>
      </c>
      <c r="BS83">
        <v>1.62</v>
      </c>
      <c r="BT83">
        <v>2.9693339999999999</v>
      </c>
      <c r="BU83">
        <v>1.341844</v>
      </c>
      <c r="BV83">
        <v>2.3846340000000001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0.935114</v>
      </c>
      <c r="CL83">
        <v>1.9381029999999999</v>
      </c>
      <c r="CM83">
        <v>3.5116909999999999</v>
      </c>
      <c r="CN83">
        <v>3.5424669999999998</v>
      </c>
      <c r="CO83">
        <v>4.2938999999999998</v>
      </c>
      <c r="CP83">
        <v>4.2581249999999997</v>
      </c>
      <c r="CQ83">
        <v>3.542468</v>
      </c>
      <c r="CR83">
        <v>0.819241</v>
      </c>
      <c r="CS83">
        <v>2.7933979999999998</v>
      </c>
      <c r="CT83">
        <v>2.609464</v>
      </c>
      <c r="CU83">
        <v>4.2558600000000002</v>
      </c>
      <c r="CV83">
        <v>2.8832629999999999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81.337884999999986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662.96050000000002</v>
      </c>
      <c r="L84">
        <v>502.20549999999997</v>
      </c>
      <c r="M84">
        <v>91.491200000000006</v>
      </c>
      <c r="N84">
        <v>120.69</v>
      </c>
      <c r="O84">
        <v>126.52</v>
      </c>
      <c r="P84">
        <v>144.02676099999999</v>
      </c>
      <c r="Q84">
        <v>18.579999999999998</v>
      </c>
      <c r="R84">
        <v>43.545976000000003</v>
      </c>
      <c r="S84">
        <v>26.96</v>
      </c>
      <c r="T84">
        <v>1.4132</v>
      </c>
      <c r="U84">
        <v>348.97500000000002</v>
      </c>
      <c r="V84">
        <v>17.236000000000001</v>
      </c>
      <c r="W84">
        <v>37.060600000000001</v>
      </c>
      <c r="X84">
        <v>147.515625</v>
      </c>
      <c r="Y84">
        <v>0</v>
      </c>
      <c r="Z84">
        <v>19.6614</v>
      </c>
      <c r="AA84">
        <v>42.14808</v>
      </c>
      <c r="AB84">
        <v>43.635160999999997</v>
      </c>
      <c r="AC84">
        <v>31.709733</v>
      </c>
      <c r="AD84">
        <v>39.752510000000001</v>
      </c>
      <c r="AE84">
        <v>53.905351000000003</v>
      </c>
      <c r="AF84">
        <v>9.0316259999999993</v>
      </c>
      <c r="AG84">
        <v>44.150584000000002</v>
      </c>
      <c r="AH84">
        <v>151.723648</v>
      </c>
      <c r="AI84">
        <v>54.170071999999998</v>
      </c>
      <c r="AJ84">
        <v>0</v>
      </c>
      <c r="AK84">
        <v>59.009957999999997</v>
      </c>
      <c r="AL84">
        <v>66.233999999999995</v>
      </c>
      <c r="AM84">
        <v>17.179061000000001</v>
      </c>
      <c r="AN84">
        <v>1.095648</v>
      </c>
      <c r="AO84">
        <v>0</v>
      </c>
      <c r="AP84">
        <v>1.1529</v>
      </c>
      <c r="AQ84">
        <v>28.615044000000001</v>
      </c>
      <c r="AR84">
        <v>50.783999999999999</v>
      </c>
      <c r="AS84">
        <v>34.775993999999997</v>
      </c>
      <c r="AT84">
        <v>14.999998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81.337884999999986</v>
      </c>
      <c r="BA84">
        <f t="shared" si="4"/>
        <v>3134.2530149999993</v>
      </c>
      <c r="BB84">
        <v>81</v>
      </c>
      <c r="BD84">
        <v>6.05</v>
      </c>
      <c r="BE84">
        <v>1.94</v>
      </c>
      <c r="BF84">
        <v>3.03</v>
      </c>
      <c r="BG84">
        <v>1.85</v>
      </c>
      <c r="BH84">
        <v>8.99</v>
      </c>
      <c r="BI84">
        <v>0.83</v>
      </c>
      <c r="BJ84">
        <v>0.42</v>
      </c>
      <c r="BK84">
        <v>0.82</v>
      </c>
      <c r="BL84">
        <v>0.88</v>
      </c>
      <c r="BM84">
        <v>0.2</v>
      </c>
      <c r="BN84">
        <v>2.38</v>
      </c>
      <c r="BO84">
        <v>3.42</v>
      </c>
      <c r="BP84">
        <v>0.25</v>
      </c>
      <c r="BQ84">
        <v>2</v>
      </c>
      <c r="BR84">
        <v>1.1000000000000001</v>
      </c>
      <c r="BS84">
        <v>1.62</v>
      </c>
      <c r="BT84">
        <v>2.9693339999999999</v>
      </c>
      <c r="BU84">
        <v>1.341844</v>
      </c>
      <c r="BV84">
        <v>2.3846340000000001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0.935114</v>
      </c>
      <c r="CL84">
        <v>1.9381029999999999</v>
      </c>
      <c r="CM84">
        <v>3.5116909999999999</v>
      </c>
      <c r="CN84">
        <v>3.5424669999999998</v>
      </c>
      <c r="CO84">
        <v>4.2938999999999998</v>
      </c>
      <c r="CP84">
        <v>4.2581249999999997</v>
      </c>
      <c r="CQ84">
        <v>3.542468</v>
      </c>
      <c r="CR84">
        <v>0.819241</v>
      </c>
      <c r="CS84">
        <v>2.7933979999999998</v>
      </c>
      <c r="CT84">
        <v>2.609464</v>
      </c>
      <c r="CU84">
        <v>4.2558600000000002</v>
      </c>
      <c r="CV84">
        <v>2.8832629999999999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81.337884999999986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642.35977100000002</v>
      </c>
      <c r="L85">
        <v>502.20549999999997</v>
      </c>
      <c r="M85">
        <v>91.491200000000006</v>
      </c>
      <c r="N85">
        <v>120.69</v>
      </c>
      <c r="O85">
        <v>126.52</v>
      </c>
      <c r="P85">
        <v>144.02676099999999</v>
      </c>
      <c r="Q85">
        <v>18.648900000000001</v>
      </c>
      <c r="R85">
        <v>43.545976000000003</v>
      </c>
      <c r="S85">
        <v>23.943850999999999</v>
      </c>
      <c r="T85">
        <v>1.4132</v>
      </c>
      <c r="U85">
        <v>348.97500000000002</v>
      </c>
      <c r="V85">
        <v>17.236000000000001</v>
      </c>
      <c r="W85">
        <v>37.060600000000001</v>
      </c>
      <c r="X85">
        <v>147.515625</v>
      </c>
      <c r="Y85">
        <v>0</v>
      </c>
      <c r="Z85">
        <v>19.6614</v>
      </c>
      <c r="AA85">
        <v>42.14808</v>
      </c>
      <c r="AB85">
        <v>43.635160999999997</v>
      </c>
      <c r="AC85">
        <v>31.709733</v>
      </c>
      <c r="AD85">
        <v>39.752510000000001</v>
      </c>
      <c r="AE85">
        <v>53.905351000000003</v>
      </c>
      <c r="AF85">
        <v>9.0316259999999993</v>
      </c>
      <c r="AG85">
        <v>44.150584000000002</v>
      </c>
      <c r="AH85">
        <v>151.723648</v>
      </c>
      <c r="AI85">
        <v>54.170071999999998</v>
      </c>
      <c r="AJ85">
        <v>0</v>
      </c>
      <c r="AK85">
        <v>59.009957999999997</v>
      </c>
      <c r="AL85">
        <v>66.233999999999995</v>
      </c>
      <c r="AM85">
        <v>17.179061000000001</v>
      </c>
      <c r="AN85">
        <v>1.095648</v>
      </c>
      <c r="AO85">
        <v>0</v>
      </c>
      <c r="AP85">
        <v>8.8389000000000006</v>
      </c>
      <c r="AQ85">
        <v>28.615044000000001</v>
      </c>
      <c r="AR85">
        <v>50.783999999999999</v>
      </c>
      <c r="AS85">
        <v>34.775993999999997</v>
      </c>
      <c r="AT85">
        <v>14.999998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81.547884999999994</v>
      </c>
      <c r="BA85">
        <f t="shared" si="4"/>
        <v>3118.6010369999995</v>
      </c>
      <c r="BB85">
        <v>82</v>
      </c>
      <c r="BD85">
        <v>6.05</v>
      </c>
      <c r="BE85">
        <v>1.94</v>
      </c>
      <c r="BF85">
        <v>3.03</v>
      </c>
      <c r="BG85">
        <v>1.85</v>
      </c>
      <c r="BH85">
        <v>8.99</v>
      </c>
      <c r="BI85">
        <v>0.83</v>
      </c>
      <c r="BJ85">
        <v>0.42</v>
      </c>
      <c r="BK85">
        <v>0.82</v>
      </c>
      <c r="BL85">
        <v>0.88</v>
      </c>
      <c r="BM85">
        <v>0.2</v>
      </c>
      <c r="BN85">
        <v>2.38</v>
      </c>
      <c r="BO85">
        <v>3.63</v>
      </c>
      <c r="BP85">
        <v>0.25</v>
      </c>
      <c r="BQ85">
        <v>2</v>
      </c>
      <c r="BR85">
        <v>1.1000000000000001</v>
      </c>
      <c r="BS85">
        <v>1.62</v>
      </c>
      <c r="BT85">
        <v>2.9693339999999999</v>
      </c>
      <c r="BU85">
        <v>1.341844</v>
      </c>
      <c r="BV85">
        <v>2.3846340000000001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0.935114</v>
      </c>
      <c r="CL85">
        <v>1.9381029999999999</v>
      </c>
      <c r="CM85">
        <v>3.5116909999999999</v>
      </c>
      <c r="CN85">
        <v>3.5424669999999998</v>
      </c>
      <c r="CO85">
        <v>4.2938999999999998</v>
      </c>
      <c r="CP85">
        <v>4.2581249999999997</v>
      </c>
      <c r="CQ85">
        <v>3.542468</v>
      </c>
      <c r="CR85">
        <v>0.819241</v>
      </c>
      <c r="CS85">
        <v>2.7933979999999998</v>
      </c>
      <c r="CT85">
        <v>2.609464</v>
      </c>
      <c r="CU85">
        <v>4.2558600000000002</v>
      </c>
      <c r="CV85">
        <v>2.8832629999999999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81.547884999999994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604.31949999999995</v>
      </c>
      <c r="L86">
        <v>502.20549999999997</v>
      </c>
      <c r="M86">
        <v>91.491200000000006</v>
      </c>
      <c r="N86">
        <v>120.69</v>
      </c>
      <c r="O86">
        <v>126.52</v>
      </c>
      <c r="P86">
        <v>144.02676099999999</v>
      </c>
      <c r="Q86">
        <v>18.648900000000001</v>
      </c>
      <c r="R86">
        <v>43.545976000000003</v>
      </c>
      <c r="S86">
        <v>23.254999999999999</v>
      </c>
      <c r="T86">
        <v>1.4132</v>
      </c>
      <c r="U86">
        <v>348.97500000000002</v>
      </c>
      <c r="V86">
        <v>17.236000000000001</v>
      </c>
      <c r="W86">
        <v>37.060600000000001</v>
      </c>
      <c r="X86">
        <v>147.515625</v>
      </c>
      <c r="Y86">
        <v>0</v>
      </c>
      <c r="Z86">
        <v>19.6614</v>
      </c>
      <c r="AA86">
        <v>42.14808</v>
      </c>
      <c r="AB86">
        <v>43.635160999999997</v>
      </c>
      <c r="AC86">
        <v>31.709733</v>
      </c>
      <c r="AD86">
        <v>39.752510000000001</v>
      </c>
      <c r="AE86">
        <v>53.905351000000003</v>
      </c>
      <c r="AF86">
        <v>8.7128639999999997</v>
      </c>
      <c r="AG86">
        <v>44.150584000000002</v>
      </c>
      <c r="AH86">
        <v>126.436373</v>
      </c>
      <c r="AI86">
        <v>54.170071999999998</v>
      </c>
      <c r="AJ86">
        <v>0</v>
      </c>
      <c r="AK86">
        <v>59.009957999999997</v>
      </c>
      <c r="AL86">
        <v>66.233999999999995</v>
      </c>
      <c r="AM86">
        <v>17.179061000000001</v>
      </c>
      <c r="AN86">
        <v>1.095648</v>
      </c>
      <c r="AO86">
        <v>0</v>
      </c>
      <c r="AP86">
        <v>8.8389000000000006</v>
      </c>
      <c r="AQ86">
        <v>28.615044000000001</v>
      </c>
      <c r="AR86">
        <v>50.783999999999999</v>
      </c>
      <c r="AS86">
        <v>34.775993999999997</v>
      </c>
      <c r="AT86">
        <v>14.999998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81.697884999999999</v>
      </c>
      <c r="BA86">
        <f t="shared" si="4"/>
        <v>3054.4158780000002</v>
      </c>
      <c r="BB86">
        <v>83</v>
      </c>
      <c r="BD86">
        <v>6.05</v>
      </c>
      <c r="BE86">
        <v>1.94</v>
      </c>
      <c r="BF86">
        <v>3.03</v>
      </c>
      <c r="BG86">
        <v>1.85</v>
      </c>
      <c r="BH86">
        <v>8.99</v>
      </c>
      <c r="BI86">
        <v>0.83</v>
      </c>
      <c r="BJ86">
        <v>0.42</v>
      </c>
      <c r="BK86">
        <v>0.82</v>
      </c>
      <c r="BL86">
        <v>0.88</v>
      </c>
      <c r="BM86">
        <v>0.2</v>
      </c>
      <c r="BN86">
        <v>2.38</v>
      </c>
      <c r="BO86">
        <v>3.78</v>
      </c>
      <c r="BP86">
        <v>0.25</v>
      </c>
      <c r="BQ86">
        <v>2</v>
      </c>
      <c r="BR86">
        <v>1.1000000000000001</v>
      </c>
      <c r="BS86">
        <v>1.62</v>
      </c>
      <c r="BT86">
        <v>2.9693339999999999</v>
      </c>
      <c r="BU86">
        <v>1.341844</v>
      </c>
      <c r="BV86">
        <v>2.3846340000000001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0.935114</v>
      </c>
      <c r="CL86">
        <v>1.9381029999999999</v>
      </c>
      <c r="CM86">
        <v>3.5116909999999999</v>
      </c>
      <c r="CN86">
        <v>3.5424669999999998</v>
      </c>
      <c r="CO86">
        <v>4.2938999999999998</v>
      </c>
      <c r="CP86">
        <v>4.2581249999999997</v>
      </c>
      <c r="CQ86">
        <v>3.542468</v>
      </c>
      <c r="CR86">
        <v>0.819241</v>
      </c>
      <c r="CS86">
        <v>2.7933979999999998</v>
      </c>
      <c r="CT86">
        <v>2.5514760000000001</v>
      </c>
      <c r="CU86">
        <v>4.2558600000000002</v>
      </c>
      <c r="CV86">
        <v>2.438053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81.697884999999999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525.54010000000005</v>
      </c>
      <c r="L87">
        <v>502.20549999999997</v>
      </c>
      <c r="M87">
        <v>91.491200000000006</v>
      </c>
      <c r="N87">
        <v>120.69</v>
      </c>
      <c r="O87">
        <v>126.52</v>
      </c>
      <c r="P87">
        <v>144.02676099999999</v>
      </c>
      <c r="Q87">
        <v>18.648900000000001</v>
      </c>
      <c r="R87">
        <v>43.545976000000003</v>
      </c>
      <c r="S87">
        <v>23.254999999999999</v>
      </c>
      <c r="T87">
        <v>1.4132</v>
      </c>
      <c r="U87">
        <v>348.97500000000002</v>
      </c>
      <c r="V87">
        <v>17.236000000000001</v>
      </c>
      <c r="W87">
        <v>37.060600000000001</v>
      </c>
      <c r="X87">
        <v>147.515625</v>
      </c>
      <c r="Y87">
        <v>0</v>
      </c>
      <c r="Z87">
        <v>19.6614</v>
      </c>
      <c r="AA87">
        <v>42.14808</v>
      </c>
      <c r="AB87">
        <v>43.635160999999997</v>
      </c>
      <c r="AC87">
        <v>31.709733</v>
      </c>
      <c r="AD87">
        <v>39.752510000000001</v>
      </c>
      <c r="AE87">
        <v>53.905351000000003</v>
      </c>
      <c r="AF87">
        <v>8.7128639999999997</v>
      </c>
      <c r="AG87">
        <v>44.150584000000002</v>
      </c>
      <c r="AH87">
        <v>126.436373</v>
      </c>
      <c r="AI87">
        <v>16.667714</v>
      </c>
      <c r="AJ87">
        <v>0</v>
      </c>
      <c r="AK87">
        <v>59.009957999999997</v>
      </c>
      <c r="AL87">
        <v>66.233999999999995</v>
      </c>
      <c r="AM87">
        <v>17.179061000000001</v>
      </c>
      <c r="AN87">
        <v>1.095648</v>
      </c>
      <c r="AO87">
        <v>0</v>
      </c>
      <c r="AP87">
        <v>8.8389000000000006</v>
      </c>
      <c r="AQ87">
        <v>28.615044000000001</v>
      </c>
      <c r="AR87">
        <v>50.783999999999999</v>
      </c>
      <c r="AS87">
        <v>34.775993999999997</v>
      </c>
      <c r="AT87">
        <v>14.999998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81.697884999999999</v>
      </c>
      <c r="BA87">
        <f t="shared" si="4"/>
        <v>2938.1341200000006</v>
      </c>
      <c r="BB87">
        <v>84</v>
      </c>
      <c r="BD87">
        <v>6.05</v>
      </c>
      <c r="BE87">
        <v>1.94</v>
      </c>
      <c r="BF87">
        <v>3.03</v>
      </c>
      <c r="BG87">
        <v>1.85</v>
      </c>
      <c r="BH87">
        <v>8.99</v>
      </c>
      <c r="BI87">
        <v>0.83</v>
      </c>
      <c r="BJ87">
        <v>0.42</v>
      </c>
      <c r="BK87">
        <v>0.82</v>
      </c>
      <c r="BL87">
        <v>0.88</v>
      </c>
      <c r="BM87">
        <v>0.2</v>
      </c>
      <c r="BN87">
        <v>2.38</v>
      </c>
      <c r="BO87">
        <v>3.78</v>
      </c>
      <c r="BP87">
        <v>0.25</v>
      </c>
      <c r="BQ87">
        <v>2</v>
      </c>
      <c r="BR87">
        <v>1.1000000000000001</v>
      </c>
      <c r="BS87">
        <v>1.62</v>
      </c>
      <c r="BT87">
        <v>2.9693339999999999</v>
      </c>
      <c r="BU87">
        <v>1.341844</v>
      </c>
      <c r="BV87">
        <v>2.3846340000000001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0.935114</v>
      </c>
      <c r="CL87">
        <v>1.9381029999999999</v>
      </c>
      <c r="CM87">
        <v>3.5116909999999999</v>
      </c>
      <c r="CN87">
        <v>3.5424669999999998</v>
      </c>
      <c r="CO87">
        <v>4.2938999999999998</v>
      </c>
      <c r="CP87">
        <v>4.2581249999999997</v>
      </c>
      <c r="CQ87">
        <v>3.542468</v>
      </c>
      <c r="CR87">
        <v>0.819241</v>
      </c>
      <c r="CS87">
        <v>2.7933979999999998</v>
      </c>
      <c r="CT87">
        <v>2.5514760000000001</v>
      </c>
      <c r="CU87">
        <v>4.2558600000000002</v>
      </c>
      <c r="CV87">
        <v>2.438053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81.697884999999999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474.5401</v>
      </c>
      <c r="L88">
        <v>502.20549999999997</v>
      </c>
      <c r="M88">
        <v>91.491200000000006</v>
      </c>
      <c r="N88">
        <v>120.69</v>
      </c>
      <c r="O88">
        <v>126.52</v>
      </c>
      <c r="P88">
        <v>144.02676099999999</v>
      </c>
      <c r="Q88">
        <v>18.648900000000001</v>
      </c>
      <c r="R88">
        <v>43.545976000000003</v>
      </c>
      <c r="S88">
        <v>23.254999999999999</v>
      </c>
      <c r="T88">
        <v>1.4132</v>
      </c>
      <c r="U88">
        <v>348.97500000000002</v>
      </c>
      <c r="V88">
        <v>17.236000000000001</v>
      </c>
      <c r="W88">
        <v>37.060600000000001</v>
      </c>
      <c r="X88">
        <v>147.515625</v>
      </c>
      <c r="Y88">
        <v>0</v>
      </c>
      <c r="Z88">
        <v>19.6614</v>
      </c>
      <c r="AA88">
        <v>42.14808</v>
      </c>
      <c r="AB88">
        <v>43.635160999999997</v>
      </c>
      <c r="AC88">
        <v>31.709733</v>
      </c>
      <c r="AD88">
        <v>39.752510000000001</v>
      </c>
      <c r="AE88">
        <v>53.905351000000003</v>
      </c>
      <c r="AF88">
        <v>8.7128639999999997</v>
      </c>
      <c r="AG88">
        <v>44.150584000000002</v>
      </c>
      <c r="AH88">
        <v>126.436373</v>
      </c>
      <c r="AI88">
        <v>16.667714</v>
      </c>
      <c r="AJ88">
        <v>0</v>
      </c>
      <c r="AK88">
        <v>59.009957999999997</v>
      </c>
      <c r="AL88">
        <v>66.233999999999995</v>
      </c>
      <c r="AM88">
        <v>17.179061000000001</v>
      </c>
      <c r="AN88">
        <v>1.095648</v>
      </c>
      <c r="AO88">
        <v>0</v>
      </c>
      <c r="AP88">
        <v>1.1529</v>
      </c>
      <c r="AQ88">
        <v>28.615044000000001</v>
      </c>
      <c r="AR88">
        <v>50.783999999999999</v>
      </c>
      <c r="AS88">
        <v>34.775993999999997</v>
      </c>
      <c r="AT88">
        <v>14.999998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81.697884999999999</v>
      </c>
      <c r="BA88">
        <f t="shared" si="4"/>
        <v>2879.4481200000005</v>
      </c>
      <c r="BB88">
        <v>85</v>
      </c>
      <c r="BD88">
        <v>6.05</v>
      </c>
      <c r="BE88">
        <v>1.94</v>
      </c>
      <c r="BF88">
        <v>3.03</v>
      </c>
      <c r="BG88">
        <v>1.85</v>
      </c>
      <c r="BH88">
        <v>8.99</v>
      </c>
      <c r="BI88">
        <v>0.83</v>
      </c>
      <c r="BJ88">
        <v>0.42</v>
      </c>
      <c r="BK88">
        <v>0.82</v>
      </c>
      <c r="BL88">
        <v>0.88</v>
      </c>
      <c r="BM88">
        <v>0.2</v>
      </c>
      <c r="BN88">
        <v>2.38</v>
      </c>
      <c r="BO88">
        <v>3.78</v>
      </c>
      <c r="BP88">
        <v>0.25</v>
      </c>
      <c r="BQ88">
        <v>2</v>
      </c>
      <c r="BR88">
        <v>1.1000000000000001</v>
      </c>
      <c r="BS88">
        <v>1.62</v>
      </c>
      <c r="BT88">
        <v>2.9693339999999999</v>
      </c>
      <c r="BU88">
        <v>1.341844</v>
      </c>
      <c r="BV88">
        <v>2.3846340000000001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0.935114</v>
      </c>
      <c r="CL88">
        <v>1.9381029999999999</v>
      </c>
      <c r="CM88">
        <v>3.5116909999999999</v>
      </c>
      <c r="CN88">
        <v>3.5424669999999998</v>
      </c>
      <c r="CO88">
        <v>4.2938999999999998</v>
      </c>
      <c r="CP88">
        <v>4.2581249999999997</v>
      </c>
      <c r="CQ88">
        <v>3.542468</v>
      </c>
      <c r="CR88">
        <v>0.819241</v>
      </c>
      <c r="CS88">
        <v>2.7933979999999998</v>
      </c>
      <c r="CT88">
        <v>2.5514760000000001</v>
      </c>
      <c r="CU88">
        <v>4.2558600000000002</v>
      </c>
      <c r="CV88">
        <v>2.438053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81.697884999999999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500.446234</v>
      </c>
      <c r="L89">
        <v>502.20549999999997</v>
      </c>
      <c r="M89">
        <v>91.491200000000006</v>
      </c>
      <c r="N89">
        <v>120.69</v>
      </c>
      <c r="O89">
        <v>126.52</v>
      </c>
      <c r="P89">
        <v>144.02676099999999</v>
      </c>
      <c r="Q89">
        <v>20.782919</v>
      </c>
      <c r="R89">
        <v>43.545976000000003</v>
      </c>
      <c r="S89">
        <v>26.877983</v>
      </c>
      <c r="T89">
        <v>1.4132</v>
      </c>
      <c r="U89">
        <v>348.97500000000002</v>
      </c>
      <c r="V89">
        <v>17.236000000000001</v>
      </c>
      <c r="W89">
        <v>37.060600000000001</v>
      </c>
      <c r="X89">
        <v>147.515625</v>
      </c>
      <c r="Y89">
        <v>0</v>
      </c>
      <c r="Z89">
        <v>19.6614</v>
      </c>
      <c r="AA89">
        <v>42.14808</v>
      </c>
      <c r="AB89">
        <v>43.635160999999997</v>
      </c>
      <c r="AC89">
        <v>31.709733</v>
      </c>
      <c r="AD89">
        <v>39.752510000000001</v>
      </c>
      <c r="AE89">
        <v>53.905351000000003</v>
      </c>
      <c r="AF89">
        <v>8.7128639999999997</v>
      </c>
      <c r="AG89">
        <v>44.150584000000002</v>
      </c>
      <c r="AH89">
        <v>126.436373</v>
      </c>
      <c r="AI89">
        <v>16.667714</v>
      </c>
      <c r="AJ89">
        <v>0</v>
      </c>
      <c r="AK89">
        <v>59.009957999999997</v>
      </c>
      <c r="AL89">
        <v>66.233999999999995</v>
      </c>
      <c r="AM89">
        <v>17.179061000000001</v>
      </c>
      <c r="AN89">
        <v>1.095648</v>
      </c>
      <c r="AO89">
        <v>0</v>
      </c>
      <c r="AP89">
        <v>0.51239999999999997</v>
      </c>
      <c r="AQ89">
        <v>28.615044000000001</v>
      </c>
      <c r="AR89">
        <v>50.783999999999999</v>
      </c>
      <c r="AS89">
        <v>34.775993999999997</v>
      </c>
      <c r="AT89">
        <v>14.999998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81.708675000000014</v>
      </c>
      <c r="BA89">
        <f t="shared" si="4"/>
        <v>2910.4815460000004</v>
      </c>
      <c r="BB89">
        <v>86</v>
      </c>
      <c r="BD89">
        <v>6.05</v>
      </c>
      <c r="BE89">
        <v>1.94</v>
      </c>
      <c r="BF89">
        <v>3.03</v>
      </c>
      <c r="BG89">
        <v>1.85</v>
      </c>
      <c r="BH89">
        <v>8.99</v>
      </c>
      <c r="BI89">
        <v>0.83</v>
      </c>
      <c r="BJ89">
        <v>0.42</v>
      </c>
      <c r="BK89">
        <v>0.82</v>
      </c>
      <c r="BL89">
        <v>0.88</v>
      </c>
      <c r="BM89">
        <v>0.2</v>
      </c>
      <c r="BN89">
        <v>2.38</v>
      </c>
      <c r="BO89">
        <v>3.78</v>
      </c>
      <c r="BP89">
        <v>0.25</v>
      </c>
      <c r="BQ89">
        <v>2</v>
      </c>
      <c r="BR89">
        <v>1.1000000000000001</v>
      </c>
      <c r="BS89">
        <v>1.62</v>
      </c>
      <c r="BT89">
        <v>2.9693339999999999</v>
      </c>
      <c r="BU89">
        <v>1.341844</v>
      </c>
      <c r="BV89">
        <v>2.3954240000000002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0.935114</v>
      </c>
      <c r="CL89">
        <v>1.9381029999999999</v>
      </c>
      <c r="CM89">
        <v>3.5116909999999999</v>
      </c>
      <c r="CN89">
        <v>3.5424669999999998</v>
      </c>
      <c r="CO89">
        <v>4.2938999999999998</v>
      </c>
      <c r="CP89">
        <v>4.2581249999999997</v>
      </c>
      <c r="CQ89">
        <v>3.542468</v>
      </c>
      <c r="CR89">
        <v>0.819241</v>
      </c>
      <c r="CS89">
        <v>2.7933979999999998</v>
      </c>
      <c r="CT89">
        <v>2.5514760000000001</v>
      </c>
      <c r="CU89">
        <v>4.2558600000000002</v>
      </c>
      <c r="CV89">
        <v>2.438053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81.708675000000014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528.57050000000004</v>
      </c>
      <c r="L90">
        <v>502.20549999999997</v>
      </c>
      <c r="M90">
        <v>91.491200000000006</v>
      </c>
      <c r="N90">
        <v>120.69</v>
      </c>
      <c r="O90">
        <v>126.52</v>
      </c>
      <c r="P90">
        <v>144.02676099999999</v>
      </c>
      <c r="Q90">
        <v>22.19</v>
      </c>
      <c r="R90">
        <v>43.545976000000003</v>
      </c>
      <c r="S90">
        <v>26.96</v>
      </c>
      <c r="T90">
        <v>1.4132</v>
      </c>
      <c r="U90">
        <v>348.97500000000002</v>
      </c>
      <c r="V90">
        <v>17.236000000000001</v>
      </c>
      <c r="W90">
        <v>37.060600000000001</v>
      </c>
      <c r="X90">
        <v>147.515625</v>
      </c>
      <c r="Y90">
        <v>0</v>
      </c>
      <c r="Z90">
        <v>19.6614</v>
      </c>
      <c r="AA90">
        <v>42.14808</v>
      </c>
      <c r="AB90">
        <v>43.635160999999997</v>
      </c>
      <c r="AC90">
        <v>31.709733</v>
      </c>
      <c r="AD90">
        <v>39.752510000000001</v>
      </c>
      <c r="AE90">
        <v>53.905351000000003</v>
      </c>
      <c r="AF90">
        <v>8.7128639999999997</v>
      </c>
      <c r="AG90">
        <v>44.150584000000002</v>
      </c>
      <c r="AH90">
        <v>151.723648</v>
      </c>
      <c r="AI90">
        <v>16.667714</v>
      </c>
      <c r="AJ90">
        <v>0</v>
      </c>
      <c r="AK90">
        <v>59.009957999999997</v>
      </c>
      <c r="AL90">
        <v>66.233999999999995</v>
      </c>
      <c r="AM90">
        <v>17.179061000000001</v>
      </c>
      <c r="AN90">
        <v>1.095648</v>
      </c>
      <c r="AO90">
        <v>0</v>
      </c>
      <c r="AP90">
        <v>0.51239999999999997</v>
      </c>
      <c r="AQ90">
        <v>28.615044000000001</v>
      </c>
      <c r="AR90">
        <v>50.783999999999999</v>
      </c>
      <c r="AS90">
        <v>34.775993999999997</v>
      </c>
      <c r="AT90">
        <v>14.999998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81.708675000000014</v>
      </c>
      <c r="BA90">
        <f t="shared" si="4"/>
        <v>2965.3821850000004</v>
      </c>
      <c r="BB90">
        <v>87</v>
      </c>
      <c r="BD90">
        <v>6.05</v>
      </c>
      <c r="BE90">
        <v>1.94</v>
      </c>
      <c r="BF90">
        <v>3.03</v>
      </c>
      <c r="BG90">
        <v>1.85</v>
      </c>
      <c r="BH90">
        <v>8.99</v>
      </c>
      <c r="BI90">
        <v>0.83</v>
      </c>
      <c r="BJ90">
        <v>0.42</v>
      </c>
      <c r="BK90">
        <v>0.82</v>
      </c>
      <c r="BL90">
        <v>0.88</v>
      </c>
      <c r="BM90">
        <v>0.2</v>
      </c>
      <c r="BN90">
        <v>2.38</v>
      </c>
      <c r="BO90">
        <v>3.78</v>
      </c>
      <c r="BP90">
        <v>0.25</v>
      </c>
      <c r="BQ90">
        <v>2</v>
      </c>
      <c r="BR90">
        <v>1.1000000000000001</v>
      </c>
      <c r="BS90">
        <v>1.62</v>
      </c>
      <c r="BT90">
        <v>2.9693339999999999</v>
      </c>
      <c r="BU90">
        <v>1.341844</v>
      </c>
      <c r="BV90">
        <v>2.3954240000000002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0.935114</v>
      </c>
      <c r="CL90">
        <v>1.9381029999999999</v>
      </c>
      <c r="CM90">
        <v>3.5116909999999999</v>
      </c>
      <c r="CN90">
        <v>3.5424669999999998</v>
      </c>
      <c r="CO90">
        <v>4.2938999999999998</v>
      </c>
      <c r="CP90">
        <v>4.2581249999999997</v>
      </c>
      <c r="CQ90">
        <v>3.542468</v>
      </c>
      <c r="CR90">
        <v>0.819241</v>
      </c>
      <c r="CS90">
        <v>2.7933979999999998</v>
      </c>
      <c r="CT90">
        <v>2.5514760000000001</v>
      </c>
      <c r="CU90">
        <v>4.2558600000000002</v>
      </c>
      <c r="CV90">
        <v>2.8832629999999999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81.708675000000014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585.57050000000004</v>
      </c>
      <c r="L91">
        <v>502.20549999999997</v>
      </c>
      <c r="M91">
        <v>91.491200000000006</v>
      </c>
      <c r="N91">
        <v>120.69</v>
      </c>
      <c r="O91">
        <v>126.52</v>
      </c>
      <c r="P91">
        <v>144.02676099999999</v>
      </c>
      <c r="Q91">
        <v>22.19</v>
      </c>
      <c r="R91">
        <v>43.545976000000003</v>
      </c>
      <c r="S91">
        <v>26.96</v>
      </c>
      <c r="T91">
        <v>1.4132</v>
      </c>
      <c r="U91">
        <v>348.97500000000002</v>
      </c>
      <c r="V91">
        <v>17.236000000000001</v>
      </c>
      <c r="W91">
        <v>37.060600000000001</v>
      </c>
      <c r="X91">
        <v>147.515625</v>
      </c>
      <c r="Y91">
        <v>0</v>
      </c>
      <c r="Z91">
        <v>19.6614</v>
      </c>
      <c r="AA91">
        <v>42.14808</v>
      </c>
      <c r="AB91">
        <v>43.635160999999997</v>
      </c>
      <c r="AC91">
        <v>31.709733</v>
      </c>
      <c r="AD91">
        <v>39.752510000000001</v>
      </c>
      <c r="AE91">
        <v>53.905351000000003</v>
      </c>
      <c r="AF91">
        <v>18.063253</v>
      </c>
      <c r="AG91">
        <v>44.150584000000002</v>
      </c>
      <c r="AH91">
        <v>151.723648</v>
      </c>
      <c r="AI91">
        <v>3.4724400000000002</v>
      </c>
      <c r="AJ91">
        <v>0</v>
      </c>
      <c r="AK91">
        <v>59.009957999999997</v>
      </c>
      <c r="AL91">
        <v>66.233999999999995</v>
      </c>
      <c r="AM91">
        <v>17.179061000000001</v>
      </c>
      <c r="AN91">
        <v>1.095648</v>
      </c>
      <c r="AO91">
        <v>0</v>
      </c>
      <c r="AP91">
        <v>0.51239999999999997</v>
      </c>
      <c r="AQ91">
        <v>28.615044000000001</v>
      </c>
      <c r="AR91">
        <v>50.783999999999999</v>
      </c>
      <c r="AS91">
        <v>34.775993999999997</v>
      </c>
      <c r="AT91">
        <v>14.999998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81.758674999999997</v>
      </c>
      <c r="BA91">
        <f t="shared" si="4"/>
        <v>3018.5873000000001</v>
      </c>
      <c r="BB91">
        <v>88</v>
      </c>
      <c r="BD91">
        <v>6.05</v>
      </c>
      <c r="BE91">
        <v>1.94</v>
      </c>
      <c r="BF91">
        <v>3.03</v>
      </c>
      <c r="BG91">
        <v>1.85</v>
      </c>
      <c r="BH91">
        <v>8.99</v>
      </c>
      <c r="BI91">
        <v>0.87</v>
      </c>
      <c r="BJ91">
        <v>0.43</v>
      </c>
      <c r="BK91">
        <v>0.82</v>
      </c>
      <c r="BL91">
        <v>0.88</v>
      </c>
      <c r="BM91">
        <v>0.2</v>
      </c>
      <c r="BN91">
        <v>2.38</v>
      </c>
      <c r="BO91">
        <v>3.78</v>
      </c>
      <c r="BP91">
        <v>0.25</v>
      </c>
      <c r="BQ91">
        <v>2</v>
      </c>
      <c r="BR91">
        <v>1.1000000000000001</v>
      </c>
      <c r="BS91">
        <v>1.62</v>
      </c>
      <c r="BT91">
        <v>2.9693339999999999</v>
      </c>
      <c r="BU91">
        <v>1.341844</v>
      </c>
      <c r="BV91">
        <v>2.3954240000000002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0.935114</v>
      </c>
      <c r="CL91">
        <v>1.9381029999999999</v>
      </c>
      <c r="CM91">
        <v>3.5116909999999999</v>
      </c>
      <c r="CN91">
        <v>3.5424669999999998</v>
      </c>
      <c r="CO91">
        <v>4.2938999999999998</v>
      </c>
      <c r="CP91">
        <v>4.2581249999999997</v>
      </c>
      <c r="CQ91">
        <v>3.542468</v>
      </c>
      <c r="CR91">
        <v>0.819241</v>
      </c>
      <c r="CS91">
        <v>2.7933979999999998</v>
      </c>
      <c r="CT91">
        <v>2.609464</v>
      </c>
      <c r="CU91">
        <v>4.2558600000000002</v>
      </c>
      <c r="CV91">
        <v>2.8832629999999999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81.758674999999997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591.57050000000004</v>
      </c>
      <c r="L92">
        <v>502.20549999999997</v>
      </c>
      <c r="M92">
        <v>91.491200000000006</v>
      </c>
      <c r="N92">
        <v>120.69</v>
      </c>
      <c r="O92">
        <v>126.52</v>
      </c>
      <c r="P92">
        <v>144.02676099999999</v>
      </c>
      <c r="Q92">
        <v>22.19</v>
      </c>
      <c r="R92">
        <v>43.545976000000003</v>
      </c>
      <c r="S92">
        <v>26.96</v>
      </c>
      <c r="T92">
        <v>1.4132</v>
      </c>
      <c r="U92">
        <v>348.97500000000002</v>
      </c>
      <c r="V92">
        <v>17.236000000000001</v>
      </c>
      <c r="W92">
        <v>37.060600000000001</v>
      </c>
      <c r="X92">
        <v>147.515625</v>
      </c>
      <c r="Y92">
        <v>0</v>
      </c>
      <c r="Z92">
        <v>19.6614</v>
      </c>
      <c r="AA92">
        <v>42.14808</v>
      </c>
      <c r="AB92">
        <v>43.635160999999997</v>
      </c>
      <c r="AC92">
        <v>31.709733</v>
      </c>
      <c r="AD92">
        <v>39.752510000000001</v>
      </c>
      <c r="AE92">
        <v>53.905351000000003</v>
      </c>
      <c r="AF92">
        <v>18.063253</v>
      </c>
      <c r="AG92">
        <v>44.150584000000002</v>
      </c>
      <c r="AH92">
        <v>151.723648</v>
      </c>
      <c r="AI92">
        <v>3.4724400000000002</v>
      </c>
      <c r="AJ92">
        <v>0</v>
      </c>
      <c r="AK92">
        <v>59.009957999999997</v>
      </c>
      <c r="AL92">
        <v>66.233999999999995</v>
      </c>
      <c r="AM92">
        <v>17.179061000000001</v>
      </c>
      <c r="AN92">
        <v>1.095648</v>
      </c>
      <c r="AO92">
        <v>0</v>
      </c>
      <c r="AP92">
        <v>0.51239999999999997</v>
      </c>
      <c r="AQ92">
        <v>28.615044000000001</v>
      </c>
      <c r="AR92">
        <v>50.783999999999999</v>
      </c>
      <c r="AS92">
        <v>34.775993999999997</v>
      </c>
      <c r="AT92">
        <v>14.999998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81.768675000000016</v>
      </c>
      <c r="BA92">
        <f t="shared" si="4"/>
        <v>3024.5972999999999</v>
      </c>
      <c r="BB92">
        <v>89</v>
      </c>
      <c r="BD92">
        <v>6.05</v>
      </c>
      <c r="BE92">
        <v>1.94</v>
      </c>
      <c r="BF92">
        <v>3.03</v>
      </c>
      <c r="BG92">
        <v>1.85</v>
      </c>
      <c r="BH92">
        <v>8.99</v>
      </c>
      <c r="BI92">
        <v>0.87</v>
      </c>
      <c r="BJ92">
        <v>0.44</v>
      </c>
      <c r="BK92">
        <v>0.82</v>
      </c>
      <c r="BL92">
        <v>0.88</v>
      </c>
      <c r="BM92">
        <v>0.2</v>
      </c>
      <c r="BN92">
        <v>2.38</v>
      </c>
      <c r="BO92">
        <v>3.78</v>
      </c>
      <c r="BP92">
        <v>0.25</v>
      </c>
      <c r="BQ92">
        <v>2</v>
      </c>
      <c r="BR92">
        <v>1.1000000000000001</v>
      </c>
      <c r="BS92">
        <v>1.62</v>
      </c>
      <c r="BT92">
        <v>2.9693339999999999</v>
      </c>
      <c r="BU92">
        <v>1.341844</v>
      </c>
      <c r="BV92">
        <v>2.3954240000000002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0.935114</v>
      </c>
      <c r="CL92">
        <v>1.9381029999999999</v>
      </c>
      <c r="CM92">
        <v>3.5116909999999999</v>
      </c>
      <c r="CN92">
        <v>3.5424669999999998</v>
      </c>
      <c r="CO92">
        <v>4.2938999999999998</v>
      </c>
      <c r="CP92">
        <v>4.2581249999999997</v>
      </c>
      <c r="CQ92">
        <v>3.542468</v>
      </c>
      <c r="CR92">
        <v>0.819241</v>
      </c>
      <c r="CS92">
        <v>2.7933979999999998</v>
      </c>
      <c r="CT92">
        <v>2.609464</v>
      </c>
      <c r="CU92">
        <v>4.2558600000000002</v>
      </c>
      <c r="CV92">
        <v>2.8832629999999999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81.768675000000016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662.69515899999999</v>
      </c>
      <c r="L93">
        <v>502.20549999999997</v>
      </c>
      <c r="M93">
        <v>91.491200000000006</v>
      </c>
      <c r="N93">
        <v>120.69</v>
      </c>
      <c r="O93">
        <v>126.52</v>
      </c>
      <c r="P93">
        <v>144.02676099999999</v>
      </c>
      <c r="Q93">
        <v>22.19</v>
      </c>
      <c r="R93">
        <v>43.545976000000003</v>
      </c>
      <c r="S93">
        <v>26.96</v>
      </c>
      <c r="T93">
        <v>1.4132</v>
      </c>
      <c r="U93">
        <v>348.97500000000002</v>
      </c>
      <c r="V93">
        <v>17.236000000000001</v>
      </c>
      <c r="W93">
        <v>37.060600000000001</v>
      </c>
      <c r="X93">
        <v>147.515625</v>
      </c>
      <c r="Y93">
        <v>0</v>
      </c>
      <c r="Z93">
        <v>19.6614</v>
      </c>
      <c r="AA93">
        <v>42.14808</v>
      </c>
      <c r="AB93">
        <v>43.635160999999997</v>
      </c>
      <c r="AC93">
        <v>31.709733</v>
      </c>
      <c r="AD93">
        <v>39.752510000000001</v>
      </c>
      <c r="AE93">
        <v>53.905351000000003</v>
      </c>
      <c r="AF93">
        <v>18.063253</v>
      </c>
      <c r="AG93">
        <v>44.150584000000002</v>
      </c>
      <c r="AH93">
        <v>151.723648</v>
      </c>
      <c r="AI93">
        <v>3.8891330000000002</v>
      </c>
      <c r="AJ93">
        <v>0</v>
      </c>
      <c r="AK93">
        <v>59.009957999999997</v>
      </c>
      <c r="AL93">
        <v>66.233999999999995</v>
      </c>
      <c r="AM93">
        <v>17.179061000000001</v>
      </c>
      <c r="AN93">
        <v>1.095648</v>
      </c>
      <c r="AO93">
        <v>0</v>
      </c>
      <c r="AP93">
        <v>0.51239999999999997</v>
      </c>
      <c r="AQ93">
        <v>28.615044000000001</v>
      </c>
      <c r="AR93">
        <v>50.783999999999999</v>
      </c>
      <c r="AS93">
        <v>34.775993999999997</v>
      </c>
      <c r="AT93">
        <v>14.999998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81.768675000000016</v>
      </c>
      <c r="BA93">
        <f t="shared" si="4"/>
        <v>3096.1386519999996</v>
      </c>
      <c r="BB93">
        <v>90</v>
      </c>
      <c r="BD93">
        <v>6.05</v>
      </c>
      <c r="BE93">
        <v>1.94</v>
      </c>
      <c r="BF93">
        <v>3.03</v>
      </c>
      <c r="BG93">
        <v>1.85</v>
      </c>
      <c r="BH93">
        <v>8.99</v>
      </c>
      <c r="BI93">
        <v>0.87</v>
      </c>
      <c r="BJ93">
        <v>0.44</v>
      </c>
      <c r="BK93">
        <v>0.82</v>
      </c>
      <c r="BL93">
        <v>0.88</v>
      </c>
      <c r="BM93">
        <v>0.2</v>
      </c>
      <c r="BN93">
        <v>2.38</v>
      </c>
      <c r="BO93">
        <v>3.78</v>
      </c>
      <c r="BP93">
        <v>0.25</v>
      </c>
      <c r="BQ93">
        <v>2</v>
      </c>
      <c r="BR93">
        <v>1.1000000000000001</v>
      </c>
      <c r="BS93">
        <v>1.62</v>
      </c>
      <c r="BT93">
        <v>2.9693339999999999</v>
      </c>
      <c r="BU93">
        <v>1.341844</v>
      </c>
      <c r="BV93">
        <v>2.3954240000000002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0.935114</v>
      </c>
      <c r="CL93">
        <v>1.9381029999999999</v>
      </c>
      <c r="CM93">
        <v>3.5116909999999999</v>
      </c>
      <c r="CN93">
        <v>3.5424669999999998</v>
      </c>
      <c r="CO93">
        <v>4.2938999999999998</v>
      </c>
      <c r="CP93">
        <v>4.2581249999999997</v>
      </c>
      <c r="CQ93">
        <v>3.542468</v>
      </c>
      <c r="CR93">
        <v>0.819241</v>
      </c>
      <c r="CS93">
        <v>2.7933979999999998</v>
      </c>
      <c r="CT93">
        <v>2.609464</v>
      </c>
      <c r="CU93">
        <v>4.2558600000000002</v>
      </c>
      <c r="CV93">
        <v>2.8832629999999999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81.768675000000016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689.34990000000005</v>
      </c>
      <c r="L94">
        <v>502.20549999999997</v>
      </c>
      <c r="M94">
        <v>91.491200000000006</v>
      </c>
      <c r="N94">
        <v>120.69</v>
      </c>
      <c r="O94">
        <v>126.52</v>
      </c>
      <c r="P94">
        <v>144.02676099999999</v>
      </c>
      <c r="Q94">
        <v>22.19</v>
      </c>
      <c r="R94">
        <v>43.545976000000003</v>
      </c>
      <c r="S94">
        <v>26.96</v>
      </c>
      <c r="T94">
        <v>1.4132</v>
      </c>
      <c r="U94">
        <v>348.97500000000002</v>
      </c>
      <c r="V94">
        <v>17.236000000000001</v>
      </c>
      <c r="W94">
        <v>37.060600000000001</v>
      </c>
      <c r="X94">
        <v>147.515625</v>
      </c>
      <c r="Y94">
        <v>0</v>
      </c>
      <c r="Z94">
        <v>19.6614</v>
      </c>
      <c r="AA94">
        <v>42.14808</v>
      </c>
      <c r="AB94">
        <v>43.635160999999997</v>
      </c>
      <c r="AC94">
        <v>31.709733</v>
      </c>
      <c r="AD94">
        <v>39.752510000000001</v>
      </c>
      <c r="AE94">
        <v>53.905351000000003</v>
      </c>
      <c r="AF94">
        <v>18.063253</v>
      </c>
      <c r="AG94">
        <v>44.150584000000002</v>
      </c>
      <c r="AH94">
        <v>151.723648</v>
      </c>
      <c r="AI94">
        <v>3.8891330000000002</v>
      </c>
      <c r="AJ94">
        <v>0</v>
      </c>
      <c r="AK94">
        <v>59.009957999999997</v>
      </c>
      <c r="AL94">
        <v>66.233999999999995</v>
      </c>
      <c r="AM94">
        <v>17.179061000000001</v>
      </c>
      <c r="AN94">
        <v>1.095648</v>
      </c>
      <c r="AO94">
        <v>0</v>
      </c>
      <c r="AP94">
        <v>0.51239999999999997</v>
      </c>
      <c r="AQ94">
        <v>28.615044000000001</v>
      </c>
      <c r="AR94">
        <v>50.783999999999999</v>
      </c>
      <c r="AS94">
        <v>34.775993999999997</v>
      </c>
      <c r="AT94">
        <v>14.999998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81.718675000000005</v>
      </c>
      <c r="BA94">
        <f t="shared" si="4"/>
        <v>3122.7433929999997</v>
      </c>
      <c r="BB94">
        <v>91</v>
      </c>
      <c r="BD94">
        <v>6.05</v>
      </c>
      <c r="BE94">
        <v>1.94</v>
      </c>
      <c r="BF94">
        <v>3.03</v>
      </c>
      <c r="BG94">
        <v>1.85</v>
      </c>
      <c r="BH94">
        <v>8.99</v>
      </c>
      <c r="BI94">
        <v>0.84</v>
      </c>
      <c r="BJ94">
        <v>0.42</v>
      </c>
      <c r="BK94">
        <v>0.82</v>
      </c>
      <c r="BL94">
        <v>0.88</v>
      </c>
      <c r="BM94">
        <v>0.2</v>
      </c>
      <c r="BN94">
        <v>2.38</v>
      </c>
      <c r="BO94">
        <v>3.78</v>
      </c>
      <c r="BP94">
        <v>0.25</v>
      </c>
      <c r="BQ94">
        <v>2</v>
      </c>
      <c r="BR94">
        <v>1.1000000000000001</v>
      </c>
      <c r="BS94">
        <v>1.62</v>
      </c>
      <c r="BT94">
        <v>2.9693339999999999</v>
      </c>
      <c r="BU94">
        <v>1.341844</v>
      </c>
      <c r="BV94">
        <v>2.3954240000000002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0.935114</v>
      </c>
      <c r="CL94">
        <v>1.9381029999999999</v>
      </c>
      <c r="CM94">
        <v>3.5116909999999999</v>
      </c>
      <c r="CN94">
        <v>3.5424669999999998</v>
      </c>
      <c r="CO94">
        <v>4.2938999999999998</v>
      </c>
      <c r="CP94">
        <v>4.2581249999999997</v>
      </c>
      <c r="CQ94">
        <v>3.542468</v>
      </c>
      <c r="CR94">
        <v>0.819241</v>
      </c>
      <c r="CS94">
        <v>2.7933979999999998</v>
      </c>
      <c r="CT94">
        <v>2.609464</v>
      </c>
      <c r="CU94">
        <v>4.2558600000000002</v>
      </c>
      <c r="CV94">
        <v>2.8832629999999999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81.718675000000005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689.34990000000005</v>
      </c>
      <c r="L95">
        <v>502.20549999999997</v>
      </c>
      <c r="M95">
        <v>91.491200000000006</v>
      </c>
      <c r="N95">
        <v>120.69</v>
      </c>
      <c r="O95">
        <v>126.52</v>
      </c>
      <c r="P95">
        <v>144.02676099999999</v>
      </c>
      <c r="Q95">
        <v>22.19</v>
      </c>
      <c r="R95">
        <v>43.545976000000003</v>
      </c>
      <c r="S95">
        <v>26.96</v>
      </c>
      <c r="T95">
        <v>1.4132</v>
      </c>
      <c r="U95">
        <v>348.97500000000002</v>
      </c>
      <c r="V95">
        <v>17.236000000000001</v>
      </c>
      <c r="W95">
        <v>37.060600000000001</v>
      </c>
      <c r="X95">
        <v>147.515625</v>
      </c>
      <c r="Y95">
        <v>0</v>
      </c>
      <c r="Z95">
        <v>19.6614</v>
      </c>
      <c r="AA95">
        <v>42.14808</v>
      </c>
      <c r="AB95">
        <v>43.635160999999997</v>
      </c>
      <c r="AC95">
        <v>31.709733</v>
      </c>
      <c r="AD95">
        <v>29.745407</v>
      </c>
      <c r="AE95">
        <v>53.905351000000003</v>
      </c>
      <c r="AF95">
        <v>9.244135</v>
      </c>
      <c r="AG95">
        <v>44.150584000000002</v>
      </c>
      <c r="AH95">
        <v>151.723648</v>
      </c>
      <c r="AI95">
        <v>3.8891330000000002</v>
      </c>
      <c r="AJ95">
        <v>0</v>
      </c>
      <c r="AK95">
        <v>59.009957999999997</v>
      </c>
      <c r="AL95">
        <v>53.451999999999998</v>
      </c>
      <c r="AM95">
        <v>17.179061000000001</v>
      </c>
      <c r="AN95">
        <v>1.095648</v>
      </c>
      <c r="AO95">
        <v>0</v>
      </c>
      <c r="AP95">
        <v>0.51239999999999997</v>
      </c>
      <c r="AQ95">
        <v>27.555228</v>
      </c>
      <c r="AR95">
        <v>50.783999999999999</v>
      </c>
      <c r="AS95">
        <v>34.775993999999997</v>
      </c>
      <c r="AT95">
        <v>14.999998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81.718675000000005</v>
      </c>
      <c r="BA95">
        <f t="shared" si="4"/>
        <v>3090.0753559999998</v>
      </c>
      <c r="BB95">
        <v>92</v>
      </c>
      <c r="BD95">
        <v>6.05</v>
      </c>
      <c r="BE95">
        <v>1.94</v>
      </c>
      <c r="BF95">
        <v>3.03</v>
      </c>
      <c r="BG95">
        <v>1.85</v>
      </c>
      <c r="BH95">
        <v>8.99</v>
      </c>
      <c r="BI95">
        <v>0.84</v>
      </c>
      <c r="BJ95">
        <v>0.42</v>
      </c>
      <c r="BK95">
        <v>0.82</v>
      </c>
      <c r="BL95">
        <v>0.88</v>
      </c>
      <c r="BM95">
        <v>0.2</v>
      </c>
      <c r="BN95">
        <v>2.38</v>
      </c>
      <c r="BO95">
        <v>3.78</v>
      </c>
      <c r="BP95">
        <v>0.25</v>
      </c>
      <c r="BQ95">
        <v>2</v>
      </c>
      <c r="BR95">
        <v>1.1000000000000001</v>
      </c>
      <c r="BS95">
        <v>1.62</v>
      </c>
      <c r="BT95">
        <v>2.9693339999999999</v>
      </c>
      <c r="BU95">
        <v>1.341844</v>
      </c>
      <c r="BV95">
        <v>2.3954240000000002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0.935114</v>
      </c>
      <c r="CL95">
        <v>1.9381029999999999</v>
      </c>
      <c r="CM95">
        <v>3.5116909999999999</v>
      </c>
      <c r="CN95">
        <v>3.5424669999999998</v>
      </c>
      <c r="CO95">
        <v>4.2938999999999998</v>
      </c>
      <c r="CP95">
        <v>4.2581249999999997</v>
      </c>
      <c r="CQ95">
        <v>3.542468</v>
      </c>
      <c r="CR95">
        <v>0.819241</v>
      </c>
      <c r="CS95">
        <v>2.7933979999999998</v>
      </c>
      <c r="CT95">
        <v>2.5514760000000001</v>
      </c>
      <c r="CU95">
        <v>4.2558600000000002</v>
      </c>
      <c r="CV95">
        <v>2.8832629999999999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81.718675000000005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689.34990000000005</v>
      </c>
      <c r="L96">
        <v>502.20549999999997</v>
      </c>
      <c r="M96">
        <v>91.491200000000006</v>
      </c>
      <c r="N96">
        <v>120.69</v>
      </c>
      <c r="O96">
        <v>126.52</v>
      </c>
      <c r="P96">
        <v>144.02676099999999</v>
      </c>
      <c r="Q96">
        <v>22.19</v>
      </c>
      <c r="R96">
        <v>43.545976000000003</v>
      </c>
      <c r="S96">
        <v>26.96</v>
      </c>
      <c r="T96">
        <v>1.4132</v>
      </c>
      <c r="U96">
        <v>348.97500000000002</v>
      </c>
      <c r="V96">
        <v>17.236000000000001</v>
      </c>
      <c r="W96">
        <v>37.060600000000001</v>
      </c>
      <c r="X96">
        <v>147.515625</v>
      </c>
      <c r="Y96">
        <v>0</v>
      </c>
      <c r="Z96">
        <v>19.6614</v>
      </c>
      <c r="AA96">
        <v>42.14808</v>
      </c>
      <c r="AB96">
        <v>43.635160999999997</v>
      </c>
      <c r="AC96">
        <v>31.709733</v>
      </c>
      <c r="AD96">
        <v>29.745407</v>
      </c>
      <c r="AE96">
        <v>53.905351000000003</v>
      </c>
      <c r="AF96">
        <v>9.0316259999999993</v>
      </c>
      <c r="AG96">
        <v>44.150584000000002</v>
      </c>
      <c r="AH96">
        <v>126.436373</v>
      </c>
      <c r="AI96">
        <v>3.8891330000000002</v>
      </c>
      <c r="AJ96">
        <v>0</v>
      </c>
      <c r="AK96">
        <v>59.009957999999997</v>
      </c>
      <c r="AL96">
        <v>53.451999999999998</v>
      </c>
      <c r="AM96">
        <v>17.179061000000001</v>
      </c>
      <c r="AN96">
        <v>1.095648</v>
      </c>
      <c r="AO96">
        <v>0</v>
      </c>
      <c r="AP96">
        <v>0.51239999999999997</v>
      </c>
      <c r="AQ96">
        <v>27.555228</v>
      </c>
      <c r="AR96">
        <v>50.783999999999999</v>
      </c>
      <c r="AS96">
        <v>34.775993999999997</v>
      </c>
      <c r="AT96">
        <v>14.999998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81.718675000000005</v>
      </c>
      <c r="BA96">
        <f t="shared" si="4"/>
        <v>3064.5755720000002</v>
      </c>
      <c r="BB96">
        <v>93</v>
      </c>
      <c r="BD96">
        <v>6.05</v>
      </c>
      <c r="BE96">
        <v>1.94</v>
      </c>
      <c r="BF96">
        <v>3.03</v>
      </c>
      <c r="BG96">
        <v>1.85</v>
      </c>
      <c r="BH96">
        <v>8.99</v>
      </c>
      <c r="BI96">
        <v>0.84</v>
      </c>
      <c r="BJ96">
        <v>0.42</v>
      </c>
      <c r="BK96">
        <v>0.82</v>
      </c>
      <c r="BL96">
        <v>0.88</v>
      </c>
      <c r="BM96">
        <v>0.2</v>
      </c>
      <c r="BN96">
        <v>2.38</v>
      </c>
      <c r="BO96">
        <v>3.78</v>
      </c>
      <c r="BP96">
        <v>0.25</v>
      </c>
      <c r="BQ96">
        <v>2</v>
      </c>
      <c r="BR96">
        <v>1.1000000000000001</v>
      </c>
      <c r="BS96">
        <v>1.62</v>
      </c>
      <c r="BT96">
        <v>2.9693339999999999</v>
      </c>
      <c r="BU96">
        <v>1.341844</v>
      </c>
      <c r="BV96">
        <v>2.3954240000000002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0.935114</v>
      </c>
      <c r="CL96">
        <v>1.9381029999999999</v>
      </c>
      <c r="CM96">
        <v>3.5116909999999999</v>
      </c>
      <c r="CN96">
        <v>3.5424669999999998</v>
      </c>
      <c r="CO96">
        <v>4.2938999999999998</v>
      </c>
      <c r="CP96">
        <v>4.2581249999999997</v>
      </c>
      <c r="CQ96">
        <v>3.542468</v>
      </c>
      <c r="CR96">
        <v>0.819241</v>
      </c>
      <c r="CS96">
        <v>2.7933979999999998</v>
      </c>
      <c r="CT96">
        <v>2.5514760000000001</v>
      </c>
      <c r="CU96">
        <v>4.2558600000000002</v>
      </c>
      <c r="CV96">
        <v>2.438053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81.718675000000005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689.34990000000005</v>
      </c>
      <c r="L97">
        <v>502.20549999999997</v>
      </c>
      <c r="M97">
        <v>91.491200000000006</v>
      </c>
      <c r="N97">
        <v>120.69</v>
      </c>
      <c r="O97">
        <v>126.52</v>
      </c>
      <c r="P97">
        <v>144.02676099999999</v>
      </c>
      <c r="Q97">
        <v>22.19</v>
      </c>
      <c r="R97">
        <v>43.545976000000003</v>
      </c>
      <c r="S97">
        <v>26.96</v>
      </c>
      <c r="T97">
        <v>1.4132</v>
      </c>
      <c r="U97">
        <v>353.81875000000002</v>
      </c>
      <c r="V97">
        <v>17.236000000000001</v>
      </c>
      <c r="W97">
        <v>37.060600000000001</v>
      </c>
      <c r="X97">
        <v>147.515625</v>
      </c>
      <c r="Y97">
        <v>0</v>
      </c>
      <c r="Z97">
        <v>19.6614</v>
      </c>
      <c r="AA97">
        <v>42.14808</v>
      </c>
      <c r="AB97">
        <v>43.635160999999997</v>
      </c>
      <c r="AC97">
        <v>31.709733</v>
      </c>
      <c r="AD97">
        <v>29.745407</v>
      </c>
      <c r="AE97">
        <v>53.905351000000003</v>
      </c>
      <c r="AF97">
        <v>9.0316259999999993</v>
      </c>
      <c r="AG97">
        <v>44.150584000000002</v>
      </c>
      <c r="AH97">
        <v>126.436373</v>
      </c>
      <c r="AI97">
        <v>3.8891330000000002</v>
      </c>
      <c r="AJ97">
        <v>0</v>
      </c>
      <c r="AK97">
        <v>59.009957999999997</v>
      </c>
      <c r="AL97">
        <v>53.451999999999998</v>
      </c>
      <c r="AM97">
        <v>17.179061000000001</v>
      </c>
      <c r="AN97">
        <v>1.095648</v>
      </c>
      <c r="AO97">
        <v>0</v>
      </c>
      <c r="AP97">
        <v>0.51239999999999997</v>
      </c>
      <c r="AQ97">
        <v>27.555228</v>
      </c>
      <c r="AR97">
        <v>50.783999999999999</v>
      </c>
      <c r="AS97">
        <v>34.775993999999997</v>
      </c>
      <c r="AT97">
        <v>14.999998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81.718675000000005</v>
      </c>
      <c r="BA97">
        <f t="shared" si="4"/>
        <v>3069.4193220000002</v>
      </c>
      <c r="BB97">
        <v>94</v>
      </c>
      <c r="BD97">
        <v>6.05</v>
      </c>
      <c r="BE97">
        <v>1.94</v>
      </c>
      <c r="BF97">
        <v>3.03</v>
      </c>
      <c r="BG97">
        <v>1.85</v>
      </c>
      <c r="BH97">
        <v>8.99</v>
      </c>
      <c r="BI97">
        <v>0.84</v>
      </c>
      <c r="BJ97">
        <v>0.42</v>
      </c>
      <c r="BK97">
        <v>0.82</v>
      </c>
      <c r="BL97">
        <v>0.88</v>
      </c>
      <c r="BM97">
        <v>0.2</v>
      </c>
      <c r="BN97">
        <v>2.38</v>
      </c>
      <c r="BO97">
        <v>3.78</v>
      </c>
      <c r="BP97">
        <v>0.25</v>
      </c>
      <c r="BQ97">
        <v>2</v>
      </c>
      <c r="BR97">
        <v>1.1000000000000001</v>
      </c>
      <c r="BS97">
        <v>1.62</v>
      </c>
      <c r="BT97">
        <v>2.9693339999999999</v>
      </c>
      <c r="BU97">
        <v>1.341844</v>
      </c>
      <c r="BV97">
        <v>2.3954240000000002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0.935114</v>
      </c>
      <c r="CL97">
        <v>1.9381029999999999</v>
      </c>
      <c r="CM97">
        <v>3.5116909999999999</v>
      </c>
      <c r="CN97">
        <v>3.5424669999999998</v>
      </c>
      <c r="CO97">
        <v>4.2938999999999998</v>
      </c>
      <c r="CP97">
        <v>4.2581249999999997</v>
      </c>
      <c r="CQ97">
        <v>3.542468</v>
      </c>
      <c r="CR97">
        <v>0.819241</v>
      </c>
      <c r="CS97">
        <v>2.7933979999999998</v>
      </c>
      <c r="CT97">
        <v>2.5514760000000001</v>
      </c>
      <c r="CU97">
        <v>4.2558600000000002</v>
      </c>
      <c r="CV97">
        <v>2.438053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81.718675000000005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689.34990000000005</v>
      </c>
      <c r="L98">
        <v>502.20549999999997</v>
      </c>
      <c r="M98">
        <v>91.491200000000006</v>
      </c>
      <c r="N98">
        <v>120.69</v>
      </c>
      <c r="O98">
        <v>126.52</v>
      </c>
      <c r="P98">
        <v>144.02676099999999</v>
      </c>
      <c r="Q98">
        <v>22.19</v>
      </c>
      <c r="R98">
        <v>43.545976000000003</v>
      </c>
      <c r="S98">
        <v>26.96</v>
      </c>
      <c r="T98">
        <v>1.4132</v>
      </c>
      <c r="U98">
        <v>359.44375000000002</v>
      </c>
      <c r="V98">
        <v>17.236000000000001</v>
      </c>
      <c r="W98">
        <v>37.060600000000001</v>
      </c>
      <c r="X98">
        <v>147.515625</v>
      </c>
      <c r="Y98">
        <v>0</v>
      </c>
      <c r="Z98">
        <v>19.6614</v>
      </c>
      <c r="AA98">
        <v>42.14808</v>
      </c>
      <c r="AB98">
        <v>43.635160999999997</v>
      </c>
      <c r="AC98">
        <v>31.709733</v>
      </c>
      <c r="AD98">
        <v>19.830272000000001</v>
      </c>
      <c r="AE98">
        <v>53.905351000000003</v>
      </c>
      <c r="AF98">
        <v>9.0316259999999993</v>
      </c>
      <c r="AG98">
        <v>44.150584000000002</v>
      </c>
      <c r="AH98">
        <v>100.2277</v>
      </c>
      <c r="AI98">
        <v>3.8891330000000002</v>
      </c>
      <c r="AJ98">
        <v>0</v>
      </c>
      <c r="AK98">
        <v>59.009957999999997</v>
      </c>
      <c r="AL98">
        <v>53.451999999999998</v>
      </c>
      <c r="AM98">
        <v>17.179061000000001</v>
      </c>
      <c r="AN98">
        <v>1.095648</v>
      </c>
      <c r="AO98">
        <v>0</v>
      </c>
      <c r="AP98">
        <v>0.51239999999999997</v>
      </c>
      <c r="AQ98">
        <v>27.555228</v>
      </c>
      <c r="AR98">
        <v>50.783999999999999</v>
      </c>
      <c r="AS98">
        <v>34.775993999999997</v>
      </c>
      <c r="AT98">
        <v>14.999998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81.718675000000005</v>
      </c>
      <c r="BA98">
        <f t="shared" si="4"/>
        <v>3038.9205139999999</v>
      </c>
      <c r="BB98">
        <v>95</v>
      </c>
      <c r="BD98">
        <v>6.05</v>
      </c>
      <c r="BE98">
        <v>1.94</v>
      </c>
      <c r="BF98">
        <v>3.03</v>
      </c>
      <c r="BG98">
        <v>1.85</v>
      </c>
      <c r="BH98">
        <v>8.99</v>
      </c>
      <c r="BI98">
        <v>0.84</v>
      </c>
      <c r="BJ98">
        <v>0.42</v>
      </c>
      <c r="BK98">
        <v>0.82</v>
      </c>
      <c r="BL98">
        <v>0.88</v>
      </c>
      <c r="BM98">
        <v>0.2</v>
      </c>
      <c r="BN98">
        <v>2.38</v>
      </c>
      <c r="BO98">
        <v>3.78</v>
      </c>
      <c r="BP98">
        <v>0.25</v>
      </c>
      <c r="BQ98">
        <v>2</v>
      </c>
      <c r="BR98">
        <v>1.1000000000000001</v>
      </c>
      <c r="BS98">
        <v>1.62</v>
      </c>
      <c r="BT98">
        <v>2.9693339999999999</v>
      </c>
      <c r="BU98">
        <v>1.341844</v>
      </c>
      <c r="BV98">
        <v>2.3954240000000002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0.935114</v>
      </c>
      <c r="CL98">
        <v>1.9381029999999999</v>
      </c>
      <c r="CM98">
        <v>3.5116909999999999</v>
      </c>
      <c r="CN98">
        <v>3.5424669999999998</v>
      </c>
      <c r="CO98">
        <v>4.2938999999999998</v>
      </c>
      <c r="CP98">
        <v>4.2581249999999997</v>
      </c>
      <c r="CQ98">
        <v>3.542468</v>
      </c>
      <c r="CR98">
        <v>0.819241</v>
      </c>
      <c r="CS98">
        <v>2.7933979999999998</v>
      </c>
      <c r="CT98">
        <v>2.5514760000000001</v>
      </c>
      <c r="CU98">
        <v>4.2558600000000002</v>
      </c>
      <c r="CV98">
        <v>1.9292419999999999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81.718675000000005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11.370133576500008</v>
      </c>
      <c r="L99">
        <f t="shared" si="6"/>
        <v>10.237384589499984</v>
      </c>
      <c r="M99">
        <f t="shared" si="6"/>
        <v>2.1928263720000052</v>
      </c>
      <c r="N99">
        <f t="shared" si="6"/>
        <v>2.8965600000000005</v>
      </c>
      <c r="O99">
        <f t="shared" si="6"/>
        <v>3.0364800000000067</v>
      </c>
      <c r="P99">
        <f t="shared" si="6"/>
        <v>3.456642263999993</v>
      </c>
      <c r="Q99">
        <f t="shared" si="6"/>
        <v>0.38199887999999993</v>
      </c>
      <c r="R99">
        <f t="shared" si="6"/>
        <v>0.8461345399999991</v>
      </c>
      <c r="S99">
        <f t="shared" si="6"/>
        <v>0.48301707875000005</v>
      </c>
      <c r="T99">
        <f t="shared" si="6"/>
        <v>2.7107105500000003E-2</v>
      </c>
      <c r="U99">
        <f t="shared" si="6"/>
        <v>8.3792281249999849</v>
      </c>
      <c r="V99">
        <f t="shared" si="6"/>
        <v>0.31129392275000023</v>
      </c>
      <c r="W99">
        <f t="shared" si="6"/>
        <v>0.74004075149999882</v>
      </c>
      <c r="X99">
        <f t="shared" si="6"/>
        <v>2.7570110437500013</v>
      </c>
      <c r="Y99">
        <f t="shared" si="6"/>
        <v>0</v>
      </c>
      <c r="Z99">
        <f t="shared" si="6"/>
        <v>0.4275160999999999</v>
      </c>
      <c r="AA99">
        <f t="shared" si="6"/>
        <v>0.59248182999999977</v>
      </c>
      <c r="AB99">
        <f t="shared" si="6"/>
        <v>1.0472438640000015</v>
      </c>
      <c r="AC99">
        <f t="shared" si="6"/>
        <v>0.76103359200000054</v>
      </c>
      <c r="AD99">
        <f t="shared" si="6"/>
        <v>0.35483396624999997</v>
      </c>
      <c r="AE99">
        <f t="shared" si="6"/>
        <v>1.2968943075000008</v>
      </c>
      <c r="AF99">
        <f t="shared" si="6"/>
        <v>0.18073879400000006</v>
      </c>
      <c r="AG99">
        <f t="shared" si="6"/>
        <v>0.87474819550000027</v>
      </c>
      <c r="AH99">
        <f t="shared" si="6"/>
        <v>1.7097064220000013</v>
      </c>
      <c r="AI99">
        <f t="shared" si="6"/>
        <v>0.25845374150000011</v>
      </c>
      <c r="AJ99">
        <f t="shared" si="6"/>
        <v>0</v>
      </c>
      <c r="AK99">
        <f t="shared" si="6"/>
        <v>1.4162389919999989</v>
      </c>
      <c r="AL99">
        <f t="shared" si="6"/>
        <v>1.6534097999999999</v>
      </c>
      <c r="AM99">
        <f t="shared" si="6"/>
        <v>0.41229746400000072</v>
      </c>
      <c r="AN99">
        <f t="shared" si="6"/>
        <v>2.6295551999999955E-2</v>
      </c>
      <c r="AO99">
        <f t="shared" si="6"/>
        <v>0</v>
      </c>
      <c r="AP99">
        <f t="shared" si="6"/>
        <v>4.778130000000004E-2</v>
      </c>
      <c r="AQ99">
        <f t="shared" si="6"/>
        <v>0.2984266499999999</v>
      </c>
      <c r="AR99">
        <f t="shared" si="6"/>
        <v>1.2254400000000003</v>
      </c>
      <c r="AS99">
        <f t="shared" si="6"/>
        <v>0.84149136400000135</v>
      </c>
      <c r="AT99">
        <f t="shared" si="6"/>
        <v>0.35536212375000009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1.8235220932499994</v>
      </c>
      <c r="BA99">
        <f t="shared" si="4"/>
        <v>62.719774400999974</v>
      </c>
      <c r="BD99">
        <f t="shared" ref="BD99:DI99" si="7">SUM(BD3:BD98)/4000</f>
        <v>0.14520000000000005</v>
      </c>
      <c r="BE99">
        <f t="shared" si="7"/>
        <v>4.6559999999999963E-2</v>
      </c>
      <c r="BF99">
        <f t="shared" si="7"/>
        <v>7.2719999999999937E-2</v>
      </c>
      <c r="BG99">
        <f t="shared" si="7"/>
        <v>4.4399999999999919E-2</v>
      </c>
      <c r="BH99">
        <f t="shared" si="7"/>
        <v>8.1032500000000035E-2</v>
      </c>
      <c r="BI99">
        <f t="shared" si="7"/>
        <v>2.1017500000000026E-2</v>
      </c>
      <c r="BJ99">
        <f t="shared" si="7"/>
        <v>1.0405000000000013E-2</v>
      </c>
      <c r="BK99">
        <f t="shared" si="7"/>
        <v>1.9679999999999975E-2</v>
      </c>
      <c r="BL99">
        <f t="shared" si="7"/>
        <v>2.1119999999999993E-2</v>
      </c>
      <c r="BM99">
        <f t="shared" si="7"/>
        <v>4.8149999999999912E-3</v>
      </c>
      <c r="BN99">
        <f t="shared" si="7"/>
        <v>5.7119999999999928E-2</v>
      </c>
      <c r="BO99">
        <f t="shared" si="7"/>
        <v>8.6874999999999966E-2</v>
      </c>
      <c r="BP99">
        <f t="shared" si="7"/>
        <v>6.0000000000000001E-3</v>
      </c>
      <c r="BQ99">
        <f t="shared" si="7"/>
        <v>4.8000000000000001E-2</v>
      </c>
      <c r="BR99">
        <f t="shared" si="7"/>
        <v>2.6399999999999958E-2</v>
      </c>
      <c r="BS99">
        <f t="shared" si="7"/>
        <v>3.8880000000000053E-2</v>
      </c>
      <c r="BT99">
        <f t="shared" si="7"/>
        <v>7.0939047000000061E-2</v>
      </c>
      <c r="BU99">
        <f t="shared" si="7"/>
        <v>3.2204255999999952E-2</v>
      </c>
      <c r="BV99">
        <f t="shared" si="7"/>
        <v>5.741450075E-2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4.9537499999999998E-5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2.2442735999999974E-2</v>
      </c>
      <c r="CL99">
        <f t="shared" si="7"/>
        <v>4.6514472000000064E-2</v>
      </c>
      <c r="CM99">
        <f t="shared" si="7"/>
        <v>8.4280584000000019E-2</v>
      </c>
      <c r="CN99">
        <f t="shared" si="7"/>
        <v>8.5019207999999832E-2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1.9661784000000012E-2</v>
      </c>
      <c r="CS99">
        <f t="shared" si="7"/>
        <v>6.7041551999999949E-2</v>
      </c>
      <c r="CT99">
        <f t="shared" si="7"/>
        <v>6.1409388000000044E-2</v>
      </c>
      <c r="CU99">
        <f t="shared" si="7"/>
        <v>3.2241363499999995E-2</v>
      </c>
      <c r="CV99">
        <f t="shared" si="7"/>
        <v>3.2818310999999982E-2</v>
      </c>
      <c r="CW99">
        <f t="shared" si="7"/>
        <v>6.0623591999999935E-2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1.8235220932499998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X3" activePane="bottomRight" state="frozen"/>
      <selection sqref="A1:D35"/>
      <selection pane="topRight" sqref="A1:D35"/>
      <selection pane="bottomLeft" sqref="A1:D35"/>
      <selection pane="bottomRight" activeCell="CI3" sqref="CI3:C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6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664.05075899999997</v>
      </c>
      <c r="L3">
        <v>483.06836299999998</v>
      </c>
      <c r="M3">
        <v>90.858439000000004</v>
      </c>
      <c r="N3">
        <v>116.260677</v>
      </c>
      <c r="O3">
        <v>121.876716</v>
      </c>
      <c r="P3">
        <v>138.74097900000001</v>
      </c>
      <c r="Q3">
        <v>20.137456</v>
      </c>
      <c r="R3">
        <v>41.947839000000002</v>
      </c>
      <c r="S3">
        <v>25.970568</v>
      </c>
      <c r="T3">
        <v>1.375213</v>
      </c>
      <c r="U3">
        <v>336.167618</v>
      </c>
      <c r="V3">
        <v>17.406831</v>
      </c>
      <c r="W3">
        <v>41.536743999999999</v>
      </c>
      <c r="X3">
        <v>142.10180199999999</v>
      </c>
      <c r="Y3">
        <v>0</v>
      </c>
      <c r="Z3">
        <v>18.939827000000001</v>
      </c>
      <c r="AA3">
        <v>40.601244999999999</v>
      </c>
      <c r="AB3">
        <v>42.033751000000002</v>
      </c>
      <c r="AC3">
        <v>30.545985999999999</v>
      </c>
      <c r="AD3">
        <v>9.5512499999999996</v>
      </c>
      <c r="AE3">
        <v>51.927025</v>
      </c>
      <c r="AF3">
        <v>17.400331999999999</v>
      </c>
      <c r="AG3">
        <v>20.696542000000001</v>
      </c>
      <c r="AH3">
        <v>48.718463999999997</v>
      </c>
      <c r="AI3">
        <v>0</v>
      </c>
      <c r="AJ3">
        <v>0</v>
      </c>
      <c r="AK3">
        <v>56.844293</v>
      </c>
      <c r="AL3">
        <v>51.490312000000003</v>
      </c>
      <c r="AM3">
        <v>16.548589</v>
      </c>
      <c r="AN3">
        <v>1.0554380000000001</v>
      </c>
      <c r="AO3">
        <v>0</v>
      </c>
      <c r="AP3">
        <v>0</v>
      </c>
      <c r="AQ3">
        <v>26.543951</v>
      </c>
      <c r="AR3">
        <v>48.920226999999997</v>
      </c>
      <c r="AS3">
        <v>34.344245000000001</v>
      </c>
      <c r="AT3">
        <v>14.449498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78.68239699999998</v>
      </c>
      <c r="BA3">
        <f>SUM(B3:AZ3)</f>
        <v>2850.7933760000001</v>
      </c>
      <c r="BD3">
        <v>5.83</v>
      </c>
      <c r="BE3">
        <v>1.87</v>
      </c>
      <c r="BF3">
        <v>2.92</v>
      </c>
      <c r="BG3">
        <v>1.78</v>
      </c>
      <c r="BH3">
        <v>8.99</v>
      </c>
      <c r="BI3">
        <v>0.81</v>
      </c>
      <c r="BJ3">
        <v>0.4</v>
      </c>
      <c r="BK3">
        <v>0.79</v>
      </c>
      <c r="BL3">
        <v>0.85</v>
      </c>
      <c r="BM3">
        <v>0.2</v>
      </c>
      <c r="BN3">
        <v>2.29</v>
      </c>
      <c r="BO3">
        <v>3.29</v>
      </c>
      <c r="BP3">
        <v>0.24</v>
      </c>
      <c r="BQ3">
        <v>1.93</v>
      </c>
      <c r="BR3">
        <v>1.06</v>
      </c>
      <c r="BS3">
        <v>1.56</v>
      </c>
      <c r="BT3">
        <v>2.8277580000000002</v>
      </c>
      <c r="BU3">
        <v>1.2925979999999999</v>
      </c>
      <c r="BV3">
        <v>2.2971180000000002</v>
      </c>
      <c r="BW3">
        <v>1.8716550000000001</v>
      </c>
      <c r="BX3">
        <v>1.887764</v>
      </c>
      <c r="BY3">
        <v>2.585197</v>
      </c>
      <c r="BZ3">
        <v>1.2788109999999999</v>
      </c>
      <c r="CA3">
        <v>0</v>
      </c>
      <c r="CB3">
        <v>0</v>
      </c>
      <c r="CC3">
        <v>0</v>
      </c>
      <c r="CD3">
        <v>1.9088000000000001E-2</v>
      </c>
      <c r="CE3">
        <v>0</v>
      </c>
      <c r="CF3">
        <v>0</v>
      </c>
      <c r="CG3">
        <v>0</v>
      </c>
      <c r="CH3">
        <v>0</v>
      </c>
      <c r="CI3">
        <v>0</v>
      </c>
      <c r="CJ3">
        <v>5.1186879999999997</v>
      </c>
      <c r="CK3">
        <v>0.90079500000000001</v>
      </c>
      <c r="CL3">
        <v>1.8669750000000001</v>
      </c>
      <c r="CM3">
        <v>3.3828119999999999</v>
      </c>
      <c r="CN3">
        <v>3.412458</v>
      </c>
      <c r="CO3">
        <v>4.1363139999999996</v>
      </c>
      <c r="CP3">
        <v>4.1018520000000001</v>
      </c>
      <c r="CQ3">
        <v>3.4124590000000001</v>
      </c>
      <c r="CR3">
        <v>0.78917499999999996</v>
      </c>
      <c r="CS3">
        <v>2.6908799999999999</v>
      </c>
      <c r="CT3">
        <v>2.457837</v>
      </c>
      <c r="CU3">
        <v>4.0996699999999997</v>
      </c>
      <c r="CV3">
        <v>0.93942999999999999</v>
      </c>
      <c r="CW3">
        <v>2.3505479999999999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78.68239699999998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664.05075899999997</v>
      </c>
      <c r="L4">
        <v>483.06836299999998</v>
      </c>
      <c r="M4">
        <v>90.858439000000004</v>
      </c>
      <c r="N4">
        <v>116.260677</v>
      </c>
      <c r="O4">
        <v>121.876716</v>
      </c>
      <c r="P4">
        <v>138.74097900000001</v>
      </c>
      <c r="Q4">
        <v>20.137456</v>
      </c>
      <c r="R4">
        <v>41.947839000000002</v>
      </c>
      <c r="S4">
        <v>25.970568</v>
      </c>
      <c r="T4">
        <v>1.375213</v>
      </c>
      <c r="U4">
        <v>336.167618</v>
      </c>
      <c r="V4">
        <v>17.406831</v>
      </c>
      <c r="W4">
        <v>42.100062999999999</v>
      </c>
      <c r="X4">
        <v>142.10180199999999</v>
      </c>
      <c r="Y4">
        <v>0</v>
      </c>
      <c r="Z4">
        <v>18.939827000000001</v>
      </c>
      <c r="AA4">
        <v>40.601244999999999</v>
      </c>
      <c r="AB4">
        <v>42.033751000000002</v>
      </c>
      <c r="AC4">
        <v>30.545985999999999</v>
      </c>
      <c r="AD4">
        <v>9.5512499999999996</v>
      </c>
      <c r="AE4">
        <v>51.927025</v>
      </c>
      <c r="AF4">
        <v>17.400331999999999</v>
      </c>
      <c r="AG4">
        <v>20.696542000000001</v>
      </c>
      <c r="AH4">
        <v>48.718463999999997</v>
      </c>
      <c r="AI4">
        <v>0</v>
      </c>
      <c r="AJ4">
        <v>0</v>
      </c>
      <c r="AK4">
        <v>56.844293</v>
      </c>
      <c r="AL4">
        <v>51.490312000000003</v>
      </c>
      <c r="AM4">
        <v>16.548589</v>
      </c>
      <c r="AN4">
        <v>1.0554380000000001</v>
      </c>
      <c r="AO4">
        <v>0</v>
      </c>
      <c r="AP4">
        <v>0</v>
      </c>
      <c r="AQ4">
        <v>26.543951</v>
      </c>
      <c r="AR4">
        <v>48.920226999999997</v>
      </c>
      <c r="AS4">
        <v>34.344245000000001</v>
      </c>
      <c r="AT4">
        <v>13.751186000000001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78.68239699999998</v>
      </c>
      <c r="BA4">
        <f t="shared" ref="BA4:BA67" si="1">SUM(B4:AZ4)</f>
        <v>2850.658383</v>
      </c>
      <c r="BD4">
        <v>5.83</v>
      </c>
      <c r="BE4">
        <v>1.87</v>
      </c>
      <c r="BF4">
        <v>2.92</v>
      </c>
      <c r="BG4">
        <v>1.78</v>
      </c>
      <c r="BH4">
        <v>8.99</v>
      </c>
      <c r="BI4">
        <v>0.81</v>
      </c>
      <c r="BJ4">
        <v>0.4</v>
      </c>
      <c r="BK4">
        <v>0.79</v>
      </c>
      <c r="BL4">
        <v>0.85</v>
      </c>
      <c r="BM4">
        <v>0.2</v>
      </c>
      <c r="BN4">
        <v>2.29</v>
      </c>
      <c r="BO4">
        <v>3.29</v>
      </c>
      <c r="BP4">
        <v>0.24</v>
      </c>
      <c r="BQ4">
        <v>1.93</v>
      </c>
      <c r="BR4">
        <v>1.06</v>
      </c>
      <c r="BS4">
        <v>1.56</v>
      </c>
      <c r="BT4">
        <v>2.8277580000000002</v>
      </c>
      <c r="BU4">
        <v>1.2925979999999999</v>
      </c>
      <c r="BV4">
        <v>2.2971180000000002</v>
      </c>
      <c r="BW4">
        <v>1.8716550000000001</v>
      </c>
      <c r="BX4">
        <v>1.887764</v>
      </c>
      <c r="BY4">
        <v>2.585197</v>
      </c>
      <c r="BZ4">
        <v>1.2788109999999999</v>
      </c>
      <c r="CA4">
        <v>0</v>
      </c>
      <c r="CB4">
        <v>0</v>
      </c>
      <c r="CC4">
        <v>0</v>
      </c>
      <c r="CD4">
        <v>1.9088000000000001E-2</v>
      </c>
      <c r="CE4">
        <v>0</v>
      </c>
      <c r="CF4">
        <v>0</v>
      </c>
      <c r="CG4">
        <v>0</v>
      </c>
      <c r="CH4">
        <v>0</v>
      </c>
      <c r="CI4">
        <v>0</v>
      </c>
      <c r="CJ4">
        <v>5.1186879999999997</v>
      </c>
      <c r="CK4">
        <v>0.90079500000000001</v>
      </c>
      <c r="CL4">
        <v>1.8669750000000001</v>
      </c>
      <c r="CM4">
        <v>3.3828119999999999</v>
      </c>
      <c r="CN4">
        <v>3.412458</v>
      </c>
      <c r="CO4">
        <v>4.1363139999999996</v>
      </c>
      <c r="CP4">
        <v>4.1018520000000001</v>
      </c>
      <c r="CQ4">
        <v>3.4124590000000001</v>
      </c>
      <c r="CR4">
        <v>0.78917499999999996</v>
      </c>
      <c r="CS4">
        <v>2.6908799999999999</v>
      </c>
      <c r="CT4">
        <v>2.457837</v>
      </c>
      <c r="CU4">
        <v>4.0996699999999997</v>
      </c>
      <c r="CV4">
        <v>0.93942999999999999</v>
      </c>
      <c r="CW4">
        <v>2.3505479999999999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78.68239699999998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664.05075899999997</v>
      </c>
      <c r="L5">
        <v>483.06836299999998</v>
      </c>
      <c r="M5">
        <v>90.858439000000004</v>
      </c>
      <c r="N5">
        <v>116.260677</v>
      </c>
      <c r="O5">
        <v>121.876716</v>
      </c>
      <c r="P5">
        <v>138.74097900000001</v>
      </c>
      <c r="Q5">
        <v>20.137456</v>
      </c>
      <c r="R5">
        <v>41.947839000000002</v>
      </c>
      <c r="S5">
        <v>25.970568</v>
      </c>
      <c r="T5">
        <v>1.375213</v>
      </c>
      <c r="U5">
        <v>336.167618</v>
      </c>
      <c r="V5">
        <v>17.406831</v>
      </c>
      <c r="W5">
        <v>42.100062999999999</v>
      </c>
      <c r="X5">
        <v>142.10180199999999</v>
      </c>
      <c r="Y5">
        <v>0</v>
      </c>
      <c r="Z5">
        <v>18.939827000000001</v>
      </c>
      <c r="AA5">
        <v>40.601244999999999</v>
      </c>
      <c r="AB5">
        <v>42.033751000000002</v>
      </c>
      <c r="AC5">
        <v>30.545985999999999</v>
      </c>
      <c r="AD5">
        <v>9.5512499999999996</v>
      </c>
      <c r="AE5">
        <v>51.927025</v>
      </c>
      <c r="AF5">
        <v>17.400331999999999</v>
      </c>
      <c r="AG5">
        <v>20.696542000000001</v>
      </c>
      <c r="AH5">
        <v>48.718463999999997</v>
      </c>
      <c r="AI5">
        <v>0</v>
      </c>
      <c r="AJ5">
        <v>0</v>
      </c>
      <c r="AK5">
        <v>56.844293</v>
      </c>
      <c r="AL5">
        <v>51.490312000000003</v>
      </c>
      <c r="AM5">
        <v>16.548589</v>
      </c>
      <c r="AN5">
        <v>1.0554380000000001</v>
      </c>
      <c r="AO5">
        <v>0</v>
      </c>
      <c r="AP5">
        <v>5.7997399999999999</v>
      </c>
      <c r="AQ5">
        <v>26.543951</v>
      </c>
      <c r="AR5">
        <v>48.920226999999997</v>
      </c>
      <c r="AS5">
        <v>34.344245000000001</v>
      </c>
      <c r="AT5">
        <v>12.366947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78.68239699999998</v>
      </c>
      <c r="BA5">
        <f t="shared" si="1"/>
        <v>2855.0738840000004</v>
      </c>
      <c r="BD5">
        <v>5.83</v>
      </c>
      <c r="BE5">
        <v>1.87</v>
      </c>
      <c r="BF5">
        <v>2.92</v>
      </c>
      <c r="BG5">
        <v>1.78</v>
      </c>
      <c r="BH5">
        <v>8.99</v>
      </c>
      <c r="BI5">
        <v>0.81</v>
      </c>
      <c r="BJ5">
        <v>0.4</v>
      </c>
      <c r="BK5">
        <v>0.79</v>
      </c>
      <c r="BL5">
        <v>0.85</v>
      </c>
      <c r="BM5">
        <v>0.2</v>
      </c>
      <c r="BN5">
        <v>2.29</v>
      </c>
      <c r="BO5">
        <v>3.29</v>
      </c>
      <c r="BP5">
        <v>0.24</v>
      </c>
      <c r="BQ5">
        <v>1.93</v>
      </c>
      <c r="BR5">
        <v>1.06</v>
      </c>
      <c r="BS5">
        <v>1.56</v>
      </c>
      <c r="BT5">
        <v>2.8277580000000002</v>
      </c>
      <c r="BU5">
        <v>1.2925979999999999</v>
      </c>
      <c r="BV5">
        <v>2.2971180000000002</v>
      </c>
      <c r="BW5">
        <v>1.8716550000000001</v>
      </c>
      <c r="BX5">
        <v>1.887764</v>
      </c>
      <c r="BY5">
        <v>2.585197</v>
      </c>
      <c r="BZ5">
        <v>1.2788109999999999</v>
      </c>
      <c r="CA5">
        <v>0</v>
      </c>
      <c r="CB5">
        <v>0</v>
      </c>
      <c r="CC5">
        <v>0</v>
      </c>
      <c r="CD5">
        <v>1.9088000000000001E-2</v>
      </c>
      <c r="CE5">
        <v>0</v>
      </c>
      <c r="CF5">
        <v>0</v>
      </c>
      <c r="CG5">
        <v>0</v>
      </c>
      <c r="CH5">
        <v>0</v>
      </c>
      <c r="CI5">
        <v>0</v>
      </c>
      <c r="CJ5">
        <v>5.1186879999999997</v>
      </c>
      <c r="CK5">
        <v>0.90079500000000001</v>
      </c>
      <c r="CL5">
        <v>1.8669750000000001</v>
      </c>
      <c r="CM5">
        <v>3.3828119999999999</v>
      </c>
      <c r="CN5">
        <v>3.412458</v>
      </c>
      <c r="CO5">
        <v>4.1363139999999996</v>
      </c>
      <c r="CP5">
        <v>4.1018520000000001</v>
      </c>
      <c r="CQ5">
        <v>3.4124590000000001</v>
      </c>
      <c r="CR5">
        <v>0.78917499999999996</v>
      </c>
      <c r="CS5">
        <v>2.6908799999999999</v>
      </c>
      <c r="CT5">
        <v>2.457837</v>
      </c>
      <c r="CU5">
        <v>3.0747520000000002</v>
      </c>
      <c r="CV5">
        <v>0.93942999999999999</v>
      </c>
      <c r="CW5">
        <v>2.3505479999999999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78.68239699999998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664.05075899999997</v>
      </c>
      <c r="L6">
        <v>483.06836299999998</v>
      </c>
      <c r="M6">
        <v>90.858439000000004</v>
      </c>
      <c r="N6">
        <v>116.260677</v>
      </c>
      <c r="O6">
        <v>121.876716</v>
      </c>
      <c r="P6">
        <v>138.74097900000001</v>
      </c>
      <c r="Q6">
        <v>20.137456</v>
      </c>
      <c r="R6">
        <v>41.947839000000002</v>
      </c>
      <c r="S6">
        <v>25.970568</v>
      </c>
      <c r="T6">
        <v>1.375213</v>
      </c>
      <c r="U6">
        <v>336.167618</v>
      </c>
      <c r="V6">
        <v>17.406831</v>
      </c>
      <c r="W6">
        <v>42.100062999999999</v>
      </c>
      <c r="X6">
        <v>142.10180199999999</v>
      </c>
      <c r="Y6">
        <v>0</v>
      </c>
      <c r="Z6">
        <v>18.939827000000001</v>
      </c>
      <c r="AA6">
        <v>40.601244999999999</v>
      </c>
      <c r="AB6">
        <v>42.033751000000002</v>
      </c>
      <c r="AC6">
        <v>30.545985999999999</v>
      </c>
      <c r="AD6">
        <v>9.5512499999999996</v>
      </c>
      <c r="AE6">
        <v>51.927025</v>
      </c>
      <c r="AF6">
        <v>8.3931020000000007</v>
      </c>
      <c r="AG6">
        <v>20.696542000000001</v>
      </c>
      <c r="AH6">
        <v>48.718463999999997</v>
      </c>
      <c r="AI6">
        <v>0</v>
      </c>
      <c r="AJ6">
        <v>0</v>
      </c>
      <c r="AK6">
        <v>56.844293</v>
      </c>
      <c r="AL6">
        <v>51.490312000000003</v>
      </c>
      <c r="AM6">
        <v>16.548589</v>
      </c>
      <c r="AN6">
        <v>1.0554380000000001</v>
      </c>
      <c r="AO6">
        <v>0</v>
      </c>
      <c r="AP6">
        <v>5.7997399999999999</v>
      </c>
      <c r="AQ6">
        <v>26.543951</v>
      </c>
      <c r="AR6">
        <v>51.047193999999998</v>
      </c>
      <c r="AS6">
        <v>34.344245000000001</v>
      </c>
      <c r="AT6">
        <v>12.108278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78.68239699999998</v>
      </c>
      <c r="BA6">
        <f t="shared" si="1"/>
        <v>2847.9349520000005</v>
      </c>
      <c r="BD6">
        <v>5.83</v>
      </c>
      <c r="BE6">
        <v>1.87</v>
      </c>
      <c r="BF6">
        <v>2.92</v>
      </c>
      <c r="BG6">
        <v>1.78</v>
      </c>
      <c r="BH6">
        <v>8.99</v>
      </c>
      <c r="BI6">
        <v>0.81</v>
      </c>
      <c r="BJ6">
        <v>0.4</v>
      </c>
      <c r="BK6">
        <v>0.79</v>
      </c>
      <c r="BL6">
        <v>0.85</v>
      </c>
      <c r="BM6">
        <v>0.2</v>
      </c>
      <c r="BN6">
        <v>2.29</v>
      </c>
      <c r="BO6">
        <v>3.29</v>
      </c>
      <c r="BP6">
        <v>0.24</v>
      </c>
      <c r="BQ6">
        <v>1.93</v>
      </c>
      <c r="BR6">
        <v>1.06</v>
      </c>
      <c r="BS6">
        <v>1.56</v>
      </c>
      <c r="BT6">
        <v>2.8277580000000002</v>
      </c>
      <c r="BU6">
        <v>1.2925979999999999</v>
      </c>
      <c r="BV6">
        <v>2.2971180000000002</v>
      </c>
      <c r="BW6">
        <v>1.8716550000000001</v>
      </c>
      <c r="BX6">
        <v>1.887764</v>
      </c>
      <c r="BY6">
        <v>2.585197</v>
      </c>
      <c r="BZ6">
        <v>1.2788109999999999</v>
      </c>
      <c r="CA6">
        <v>0</v>
      </c>
      <c r="CB6">
        <v>0</v>
      </c>
      <c r="CC6">
        <v>0</v>
      </c>
      <c r="CD6">
        <v>1.9088000000000001E-2</v>
      </c>
      <c r="CE6">
        <v>0</v>
      </c>
      <c r="CF6">
        <v>0</v>
      </c>
      <c r="CG6">
        <v>0</v>
      </c>
      <c r="CH6">
        <v>0</v>
      </c>
      <c r="CI6">
        <v>0</v>
      </c>
      <c r="CJ6">
        <v>5.1186879999999997</v>
      </c>
      <c r="CK6">
        <v>0.90079500000000001</v>
      </c>
      <c r="CL6">
        <v>1.8669750000000001</v>
      </c>
      <c r="CM6">
        <v>3.3828119999999999</v>
      </c>
      <c r="CN6">
        <v>3.412458</v>
      </c>
      <c r="CO6">
        <v>4.1363139999999996</v>
      </c>
      <c r="CP6">
        <v>4.1018520000000001</v>
      </c>
      <c r="CQ6">
        <v>3.4124590000000001</v>
      </c>
      <c r="CR6">
        <v>0.78917499999999996</v>
      </c>
      <c r="CS6">
        <v>2.6908799999999999</v>
      </c>
      <c r="CT6">
        <v>2.457837</v>
      </c>
      <c r="CU6">
        <v>2.0498349999999999</v>
      </c>
      <c r="CV6">
        <v>0.93942999999999999</v>
      </c>
      <c r="CW6">
        <v>2.3505479999999999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78.68239699999998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664.05075899999997</v>
      </c>
      <c r="L7">
        <v>483.06836299999998</v>
      </c>
      <c r="M7">
        <v>90.858439000000004</v>
      </c>
      <c r="N7">
        <v>116.260677</v>
      </c>
      <c r="O7">
        <v>121.876716</v>
      </c>
      <c r="P7">
        <v>138.74097900000001</v>
      </c>
      <c r="Q7">
        <v>20.137456</v>
      </c>
      <c r="R7">
        <v>41.947839000000002</v>
      </c>
      <c r="S7">
        <v>25.970568</v>
      </c>
      <c r="T7">
        <v>1.375213</v>
      </c>
      <c r="U7">
        <v>336.167618</v>
      </c>
      <c r="V7">
        <v>17.406831</v>
      </c>
      <c r="W7">
        <v>42.100062999999999</v>
      </c>
      <c r="X7">
        <v>142.10180199999999</v>
      </c>
      <c r="Y7">
        <v>0</v>
      </c>
      <c r="Z7">
        <v>18.939827000000001</v>
      </c>
      <c r="AA7">
        <v>40.601244999999999</v>
      </c>
      <c r="AB7">
        <v>42.033751000000002</v>
      </c>
      <c r="AC7">
        <v>30.545985999999999</v>
      </c>
      <c r="AD7">
        <v>9.5512499999999996</v>
      </c>
      <c r="AE7">
        <v>51.927025</v>
      </c>
      <c r="AF7">
        <v>8.3931020000000007</v>
      </c>
      <c r="AG7">
        <v>20.696542000000001</v>
      </c>
      <c r="AH7">
        <v>48.718463999999997</v>
      </c>
      <c r="AI7">
        <v>0</v>
      </c>
      <c r="AJ7">
        <v>0</v>
      </c>
      <c r="AK7">
        <v>56.844293</v>
      </c>
      <c r="AL7">
        <v>51.490312000000003</v>
      </c>
      <c r="AM7">
        <v>16.548589</v>
      </c>
      <c r="AN7">
        <v>1.0554380000000001</v>
      </c>
      <c r="AO7">
        <v>0</v>
      </c>
      <c r="AP7">
        <v>5.676342</v>
      </c>
      <c r="AQ7">
        <v>26.543951</v>
      </c>
      <c r="AR7">
        <v>51.047193999999998</v>
      </c>
      <c r="AS7">
        <v>33.781224000000002</v>
      </c>
      <c r="AT7">
        <v>12.488655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78.68239699999998</v>
      </c>
      <c r="BA7">
        <f t="shared" si="1"/>
        <v>2847.6289100000004</v>
      </c>
      <c r="BD7">
        <v>5.83</v>
      </c>
      <c r="BE7">
        <v>1.87</v>
      </c>
      <c r="BF7">
        <v>2.92</v>
      </c>
      <c r="BG7">
        <v>1.78</v>
      </c>
      <c r="BH7">
        <v>8.99</v>
      </c>
      <c r="BI7">
        <v>0.81</v>
      </c>
      <c r="BJ7">
        <v>0.4</v>
      </c>
      <c r="BK7">
        <v>0.79</v>
      </c>
      <c r="BL7">
        <v>0.85</v>
      </c>
      <c r="BM7">
        <v>0.2</v>
      </c>
      <c r="BN7">
        <v>2.29</v>
      </c>
      <c r="BO7">
        <v>3.29</v>
      </c>
      <c r="BP7">
        <v>0.24</v>
      </c>
      <c r="BQ7">
        <v>1.93</v>
      </c>
      <c r="BR7">
        <v>1.06</v>
      </c>
      <c r="BS7">
        <v>1.56</v>
      </c>
      <c r="BT7">
        <v>2.8277580000000002</v>
      </c>
      <c r="BU7">
        <v>1.2925979999999999</v>
      </c>
      <c r="BV7">
        <v>2.2971180000000002</v>
      </c>
      <c r="BW7">
        <v>1.8716550000000001</v>
      </c>
      <c r="BX7">
        <v>1.887764</v>
      </c>
      <c r="BY7">
        <v>2.585197</v>
      </c>
      <c r="BZ7">
        <v>1.2788109999999999</v>
      </c>
      <c r="CA7">
        <v>0</v>
      </c>
      <c r="CB7">
        <v>0</v>
      </c>
      <c r="CC7">
        <v>0</v>
      </c>
      <c r="CD7">
        <v>1.9088000000000001E-2</v>
      </c>
      <c r="CE7">
        <v>0</v>
      </c>
      <c r="CF7">
        <v>0</v>
      </c>
      <c r="CG7">
        <v>0</v>
      </c>
      <c r="CH7">
        <v>0</v>
      </c>
      <c r="CI7">
        <v>0</v>
      </c>
      <c r="CJ7">
        <v>5.1186879999999997</v>
      </c>
      <c r="CK7">
        <v>0.90079500000000001</v>
      </c>
      <c r="CL7">
        <v>1.8669750000000001</v>
      </c>
      <c r="CM7">
        <v>3.3828119999999999</v>
      </c>
      <c r="CN7">
        <v>3.412458</v>
      </c>
      <c r="CO7">
        <v>4.1363139999999996</v>
      </c>
      <c r="CP7">
        <v>4.1018520000000001</v>
      </c>
      <c r="CQ7">
        <v>3.4124590000000001</v>
      </c>
      <c r="CR7">
        <v>0.78917499999999996</v>
      </c>
      <c r="CS7">
        <v>2.6908799999999999</v>
      </c>
      <c r="CT7">
        <v>2.457837</v>
      </c>
      <c r="CU7">
        <v>1.9463079999999999</v>
      </c>
      <c r="CV7">
        <v>0.93942999999999999</v>
      </c>
      <c r="CW7">
        <v>2.3505479999999999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78.68239699999998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664.05075899999997</v>
      </c>
      <c r="L8">
        <v>483.06836299999998</v>
      </c>
      <c r="M8">
        <v>90.858439000000004</v>
      </c>
      <c r="N8">
        <v>116.260677</v>
      </c>
      <c r="O8">
        <v>121.876716</v>
      </c>
      <c r="P8">
        <v>138.74097900000001</v>
      </c>
      <c r="Q8">
        <v>20.137456</v>
      </c>
      <c r="R8">
        <v>41.947839000000002</v>
      </c>
      <c r="S8">
        <v>25.970568</v>
      </c>
      <c r="T8">
        <v>1.375213</v>
      </c>
      <c r="U8">
        <v>336.167618</v>
      </c>
      <c r="V8">
        <v>17.406831</v>
      </c>
      <c r="W8">
        <v>42.100062999999999</v>
      </c>
      <c r="X8">
        <v>142.10180199999999</v>
      </c>
      <c r="Y8">
        <v>0</v>
      </c>
      <c r="Z8">
        <v>18.939827000000001</v>
      </c>
      <c r="AA8">
        <v>27.067496999999999</v>
      </c>
      <c r="AB8">
        <v>42.033751000000002</v>
      </c>
      <c r="AC8">
        <v>30.545985999999999</v>
      </c>
      <c r="AD8">
        <v>9.5512499999999996</v>
      </c>
      <c r="AE8">
        <v>51.927025</v>
      </c>
      <c r="AF8">
        <v>8.3931020000000007</v>
      </c>
      <c r="AG8">
        <v>20.696542000000001</v>
      </c>
      <c r="AH8">
        <v>48.718463999999997</v>
      </c>
      <c r="AI8">
        <v>0</v>
      </c>
      <c r="AJ8">
        <v>0</v>
      </c>
      <c r="AK8">
        <v>56.844293</v>
      </c>
      <c r="AL8">
        <v>51.490312000000003</v>
      </c>
      <c r="AM8">
        <v>16.548589</v>
      </c>
      <c r="AN8">
        <v>1.0554380000000001</v>
      </c>
      <c r="AO8">
        <v>0</v>
      </c>
      <c r="AP8">
        <v>5.676342</v>
      </c>
      <c r="AQ8">
        <v>26.543951</v>
      </c>
      <c r="AR8">
        <v>48.920226999999997</v>
      </c>
      <c r="AS8">
        <v>33.781224000000002</v>
      </c>
      <c r="AT8">
        <v>12.114215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78.68239699999998</v>
      </c>
      <c r="BA8">
        <f t="shared" si="1"/>
        <v>2831.5937550000003</v>
      </c>
      <c r="BD8">
        <v>5.83</v>
      </c>
      <c r="BE8">
        <v>1.87</v>
      </c>
      <c r="BF8">
        <v>2.92</v>
      </c>
      <c r="BG8">
        <v>1.78</v>
      </c>
      <c r="BH8">
        <v>8.99</v>
      </c>
      <c r="BI8">
        <v>0.81</v>
      </c>
      <c r="BJ8">
        <v>0.4</v>
      </c>
      <c r="BK8">
        <v>0.79</v>
      </c>
      <c r="BL8">
        <v>0.85</v>
      </c>
      <c r="BM8">
        <v>0.2</v>
      </c>
      <c r="BN8">
        <v>2.29</v>
      </c>
      <c r="BO8">
        <v>3.29</v>
      </c>
      <c r="BP8">
        <v>0.24</v>
      </c>
      <c r="BQ8">
        <v>1.93</v>
      </c>
      <c r="BR8">
        <v>1.06</v>
      </c>
      <c r="BS8">
        <v>1.56</v>
      </c>
      <c r="BT8">
        <v>2.8277580000000002</v>
      </c>
      <c r="BU8">
        <v>1.2925979999999999</v>
      </c>
      <c r="BV8">
        <v>2.2971180000000002</v>
      </c>
      <c r="BW8">
        <v>1.8716550000000001</v>
      </c>
      <c r="BX8">
        <v>1.887764</v>
      </c>
      <c r="BY8">
        <v>2.585197</v>
      </c>
      <c r="BZ8">
        <v>1.2788109999999999</v>
      </c>
      <c r="CA8">
        <v>0</v>
      </c>
      <c r="CB8">
        <v>0</v>
      </c>
      <c r="CC8">
        <v>0</v>
      </c>
      <c r="CD8">
        <v>1.9088000000000001E-2</v>
      </c>
      <c r="CE8">
        <v>0</v>
      </c>
      <c r="CF8">
        <v>0</v>
      </c>
      <c r="CG8">
        <v>0</v>
      </c>
      <c r="CH8">
        <v>0</v>
      </c>
      <c r="CI8">
        <v>0</v>
      </c>
      <c r="CJ8">
        <v>5.1186879999999997</v>
      </c>
      <c r="CK8">
        <v>0.90079500000000001</v>
      </c>
      <c r="CL8">
        <v>1.8669750000000001</v>
      </c>
      <c r="CM8">
        <v>3.3828119999999999</v>
      </c>
      <c r="CN8">
        <v>3.412458</v>
      </c>
      <c r="CO8">
        <v>4.1363139999999996</v>
      </c>
      <c r="CP8">
        <v>4.1018520000000001</v>
      </c>
      <c r="CQ8">
        <v>3.4124590000000001</v>
      </c>
      <c r="CR8">
        <v>0.78917499999999996</v>
      </c>
      <c r="CS8">
        <v>2.6908799999999999</v>
      </c>
      <c r="CT8">
        <v>2.457837</v>
      </c>
      <c r="CU8">
        <v>1.0249170000000001</v>
      </c>
      <c r="CV8">
        <v>0.93942999999999999</v>
      </c>
      <c r="CW8">
        <v>2.3505479999999999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78.68239699999998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664.05075899999997</v>
      </c>
      <c r="L9">
        <v>483.06836299999998</v>
      </c>
      <c r="M9">
        <v>90.858439000000004</v>
      </c>
      <c r="N9">
        <v>116.260677</v>
      </c>
      <c r="O9">
        <v>121.876716</v>
      </c>
      <c r="P9">
        <v>138.74097900000001</v>
      </c>
      <c r="Q9">
        <v>20.137456</v>
      </c>
      <c r="R9">
        <v>41.947839000000002</v>
      </c>
      <c r="S9">
        <v>25.970568</v>
      </c>
      <c r="T9">
        <v>1.375213</v>
      </c>
      <c r="U9">
        <v>336.167618</v>
      </c>
      <c r="V9">
        <v>17.406831</v>
      </c>
      <c r="W9">
        <v>42.100062999999999</v>
      </c>
      <c r="X9">
        <v>142.10180199999999</v>
      </c>
      <c r="Y9">
        <v>0</v>
      </c>
      <c r="Z9">
        <v>18.939827000000001</v>
      </c>
      <c r="AA9">
        <v>27.067496999999999</v>
      </c>
      <c r="AB9">
        <v>42.033751000000002</v>
      </c>
      <c r="AC9">
        <v>30.545985999999999</v>
      </c>
      <c r="AD9">
        <v>9.5512499999999996</v>
      </c>
      <c r="AE9">
        <v>51.927025</v>
      </c>
      <c r="AF9">
        <v>8.3931020000000007</v>
      </c>
      <c r="AG9">
        <v>20.696542000000001</v>
      </c>
      <c r="AH9">
        <v>24.359231000000001</v>
      </c>
      <c r="AI9">
        <v>0</v>
      </c>
      <c r="AJ9">
        <v>0</v>
      </c>
      <c r="AK9">
        <v>56.844293</v>
      </c>
      <c r="AL9">
        <v>51.490312000000003</v>
      </c>
      <c r="AM9">
        <v>16.548589</v>
      </c>
      <c r="AN9">
        <v>1.0554380000000001</v>
      </c>
      <c r="AO9">
        <v>0</v>
      </c>
      <c r="AP9">
        <v>0.49359500000000001</v>
      </c>
      <c r="AQ9">
        <v>26.543951</v>
      </c>
      <c r="AR9">
        <v>48.920226999999997</v>
      </c>
      <c r="AS9">
        <v>33.781224000000002</v>
      </c>
      <c r="AT9">
        <v>13.649960999999999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78.342396999999977</v>
      </c>
      <c r="BA9">
        <f t="shared" si="1"/>
        <v>2803.2475209999998</v>
      </c>
      <c r="BD9">
        <v>5.83</v>
      </c>
      <c r="BE9">
        <v>1.87</v>
      </c>
      <c r="BF9">
        <v>2.92</v>
      </c>
      <c r="BG9">
        <v>1.78</v>
      </c>
      <c r="BH9">
        <v>8.66</v>
      </c>
      <c r="BI9">
        <v>0.81</v>
      </c>
      <c r="BJ9">
        <v>0.4</v>
      </c>
      <c r="BK9">
        <v>0.79</v>
      </c>
      <c r="BL9">
        <v>0.85</v>
      </c>
      <c r="BM9">
        <v>0.19</v>
      </c>
      <c r="BN9">
        <v>2.29</v>
      </c>
      <c r="BO9">
        <v>3.29</v>
      </c>
      <c r="BP9">
        <v>0.24</v>
      </c>
      <c r="BQ9">
        <v>1.93</v>
      </c>
      <c r="BR9">
        <v>1.06</v>
      </c>
      <c r="BS9">
        <v>1.56</v>
      </c>
      <c r="BT9">
        <v>2.8277580000000002</v>
      </c>
      <c r="BU9">
        <v>1.2925979999999999</v>
      </c>
      <c r="BV9">
        <v>2.2971180000000002</v>
      </c>
      <c r="BW9">
        <v>1.8716550000000001</v>
      </c>
      <c r="BX9">
        <v>1.887764</v>
      </c>
      <c r="BY9">
        <v>2.585197</v>
      </c>
      <c r="BZ9">
        <v>1.2788109999999999</v>
      </c>
      <c r="CA9">
        <v>0</v>
      </c>
      <c r="CB9">
        <v>0</v>
      </c>
      <c r="CC9">
        <v>0</v>
      </c>
      <c r="CD9">
        <v>1.9088000000000001E-2</v>
      </c>
      <c r="CE9">
        <v>0</v>
      </c>
      <c r="CF9">
        <v>0</v>
      </c>
      <c r="CG9">
        <v>0</v>
      </c>
      <c r="CH9">
        <v>0</v>
      </c>
      <c r="CI9">
        <v>0</v>
      </c>
      <c r="CJ9">
        <v>5.1186879999999997</v>
      </c>
      <c r="CK9">
        <v>0.90079500000000001</v>
      </c>
      <c r="CL9">
        <v>1.8669750000000001</v>
      </c>
      <c r="CM9">
        <v>3.3828119999999999</v>
      </c>
      <c r="CN9">
        <v>3.412458</v>
      </c>
      <c r="CO9">
        <v>4.1363139999999996</v>
      </c>
      <c r="CP9">
        <v>4.1018520000000001</v>
      </c>
      <c r="CQ9">
        <v>3.4124590000000001</v>
      </c>
      <c r="CR9">
        <v>0.78917499999999996</v>
      </c>
      <c r="CS9">
        <v>2.6908799999999999</v>
      </c>
      <c r="CT9">
        <v>2.457837</v>
      </c>
      <c r="CU9">
        <v>0</v>
      </c>
      <c r="CV9">
        <v>0.46971600000000002</v>
      </c>
      <c r="CW9">
        <v>2.3505479999999999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78.342396999999977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664.05075899999997</v>
      </c>
      <c r="L10">
        <v>483.06836299999998</v>
      </c>
      <c r="M10">
        <v>90.858439000000004</v>
      </c>
      <c r="N10">
        <v>116.260677</v>
      </c>
      <c r="O10">
        <v>121.876716</v>
      </c>
      <c r="P10">
        <v>138.74097900000001</v>
      </c>
      <c r="Q10">
        <v>20.137456</v>
      </c>
      <c r="R10">
        <v>41.947839000000002</v>
      </c>
      <c r="S10">
        <v>25.970568</v>
      </c>
      <c r="T10">
        <v>1.375213</v>
      </c>
      <c r="U10">
        <v>336.167618</v>
      </c>
      <c r="V10">
        <v>17.406831</v>
      </c>
      <c r="W10">
        <v>42.100062999999999</v>
      </c>
      <c r="X10">
        <v>142.10180199999999</v>
      </c>
      <c r="Y10">
        <v>0</v>
      </c>
      <c r="Z10">
        <v>18.939827000000001</v>
      </c>
      <c r="AA10">
        <v>27.067496999999999</v>
      </c>
      <c r="AB10">
        <v>42.033751000000002</v>
      </c>
      <c r="AC10">
        <v>30.545985999999999</v>
      </c>
      <c r="AD10">
        <v>9.5512499999999996</v>
      </c>
      <c r="AE10">
        <v>51.927025</v>
      </c>
      <c r="AF10">
        <v>8.3931020000000007</v>
      </c>
      <c r="AG10">
        <v>20.696542000000001</v>
      </c>
      <c r="AH10">
        <v>21.696480999999999</v>
      </c>
      <c r="AI10">
        <v>0</v>
      </c>
      <c r="AJ10">
        <v>0</v>
      </c>
      <c r="AK10">
        <v>56.844293</v>
      </c>
      <c r="AL10">
        <v>51.490312000000003</v>
      </c>
      <c r="AM10">
        <v>16.548589</v>
      </c>
      <c r="AN10">
        <v>1.0554380000000001</v>
      </c>
      <c r="AO10">
        <v>0</v>
      </c>
      <c r="AP10">
        <v>0.49359500000000001</v>
      </c>
      <c r="AQ10">
        <v>26.543951</v>
      </c>
      <c r="AR10">
        <v>48.920226999999997</v>
      </c>
      <c r="AS10">
        <v>33.781224000000002</v>
      </c>
      <c r="AT10">
        <v>13.649960999999999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78.342396999999977</v>
      </c>
      <c r="BA10">
        <f t="shared" si="1"/>
        <v>2800.5847709999998</v>
      </c>
      <c r="BD10">
        <v>5.83</v>
      </c>
      <c r="BE10">
        <v>1.87</v>
      </c>
      <c r="BF10">
        <v>2.92</v>
      </c>
      <c r="BG10">
        <v>1.78</v>
      </c>
      <c r="BH10">
        <v>8.66</v>
      </c>
      <c r="BI10">
        <v>0.81</v>
      </c>
      <c r="BJ10">
        <v>0.4</v>
      </c>
      <c r="BK10">
        <v>0.79</v>
      </c>
      <c r="BL10">
        <v>0.85</v>
      </c>
      <c r="BM10">
        <v>0.19</v>
      </c>
      <c r="BN10">
        <v>2.29</v>
      </c>
      <c r="BO10">
        <v>3.29</v>
      </c>
      <c r="BP10">
        <v>0.24</v>
      </c>
      <c r="BQ10">
        <v>1.93</v>
      </c>
      <c r="BR10">
        <v>1.06</v>
      </c>
      <c r="BS10">
        <v>1.56</v>
      </c>
      <c r="BT10">
        <v>2.8277580000000002</v>
      </c>
      <c r="BU10">
        <v>1.2925979999999999</v>
      </c>
      <c r="BV10">
        <v>2.2971180000000002</v>
      </c>
      <c r="BW10">
        <v>1.8716550000000001</v>
      </c>
      <c r="BX10">
        <v>1.887764</v>
      </c>
      <c r="BY10">
        <v>2.585197</v>
      </c>
      <c r="BZ10">
        <v>1.2788109999999999</v>
      </c>
      <c r="CA10">
        <v>0</v>
      </c>
      <c r="CB10">
        <v>0</v>
      </c>
      <c r="CC10">
        <v>0</v>
      </c>
      <c r="CD10">
        <v>1.9088000000000001E-2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5.1186879999999997</v>
      </c>
      <c r="CK10">
        <v>0.90079500000000001</v>
      </c>
      <c r="CL10">
        <v>1.8669750000000001</v>
      </c>
      <c r="CM10">
        <v>3.3828119999999999</v>
      </c>
      <c r="CN10">
        <v>3.412458</v>
      </c>
      <c r="CO10">
        <v>4.1363139999999996</v>
      </c>
      <c r="CP10">
        <v>4.1018520000000001</v>
      </c>
      <c r="CQ10">
        <v>3.4124590000000001</v>
      </c>
      <c r="CR10">
        <v>0.78917499999999996</v>
      </c>
      <c r="CS10">
        <v>2.6908799999999999</v>
      </c>
      <c r="CT10">
        <v>2.457837</v>
      </c>
      <c r="CU10">
        <v>0</v>
      </c>
      <c r="CV10">
        <v>0.41525600000000001</v>
      </c>
      <c r="CW10">
        <v>2.3505479999999999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78.342396999999977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664.05075899999997</v>
      </c>
      <c r="L11">
        <v>483.06836299999998</v>
      </c>
      <c r="M11">
        <v>90.858439000000004</v>
      </c>
      <c r="N11">
        <v>116.260677</v>
      </c>
      <c r="O11">
        <v>121.876716</v>
      </c>
      <c r="P11">
        <v>138.74097900000001</v>
      </c>
      <c r="Q11">
        <v>20.132874000000001</v>
      </c>
      <c r="R11">
        <v>41.947839000000002</v>
      </c>
      <c r="S11">
        <v>25.970568</v>
      </c>
      <c r="T11">
        <v>1.375213</v>
      </c>
      <c r="U11">
        <v>336.167618</v>
      </c>
      <c r="V11">
        <v>17.406831</v>
      </c>
      <c r="W11">
        <v>42.100062999999999</v>
      </c>
      <c r="X11">
        <v>142.10180199999999</v>
      </c>
      <c r="Y11">
        <v>0</v>
      </c>
      <c r="Z11">
        <v>18.939827000000001</v>
      </c>
      <c r="AA11">
        <v>27.067496999999999</v>
      </c>
      <c r="AB11">
        <v>42.033751000000002</v>
      </c>
      <c r="AC11">
        <v>30.545985999999999</v>
      </c>
      <c r="AD11">
        <v>9.5512499999999996</v>
      </c>
      <c r="AE11">
        <v>51.927025</v>
      </c>
      <c r="AF11">
        <v>8.3931020000000007</v>
      </c>
      <c r="AG11">
        <v>20.696542000000001</v>
      </c>
      <c r="AH11">
        <v>21.696480999999999</v>
      </c>
      <c r="AI11">
        <v>0</v>
      </c>
      <c r="AJ11">
        <v>0</v>
      </c>
      <c r="AK11">
        <v>56.844293</v>
      </c>
      <c r="AL11">
        <v>64.922567000000001</v>
      </c>
      <c r="AM11">
        <v>16.548589</v>
      </c>
      <c r="AN11">
        <v>1.0554380000000001</v>
      </c>
      <c r="AO11">
        <v>0</v>
      </c>
      <c r="AP11">
        <v>1.110589</v>
      </c>
      <c r="AQ11">
        <v>26.543951</v>
      </c>
      <c r="AR11">
        <v>48.920226999999997</v>
      </c>
      <c r="AS11">
        <v>33.781224000000002</v>
      </c>
      <c r="AT11">
        <v>13.649960999999999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73.602396999999968</v>
      </c>
      <c r="BA11">
        <f t="shared" si="1"/>
        <v>2809.8894380000002</v>
      </c>
      <c r="BD11">
        <v>5.83</v>
      </c>
      <c r="BE11">
        <v>1.87</v>
      </c>
      <c r="BF11">
        <v>2.92</v>
      </c>
      <c r="BG11">
        <v>1.78</v>
      </c>
      <c r="BH11">
        <v>3.92</v>
      </c>
      <c r="BI11">
        <v>0.81</v>
      </c>
      <c r="BJ11">
        <v>0.4</v>
      </c>
      <c r="BK11">
        <v>0.79</v>
      </c>
      <c r="BL11">
        <v>0.85</v>
      </c>
      <c r="BM11">
        <v>0.19</v>
      </c>
      <c r="BN11">
        <v>2.29</v>
      </c>
      <c r="BO11">
        <v>3.29</v>
      </c>
      <c r="BP11">
        <v>0.24</v>
      </c>
      <c r="BQ11">
        <v>1.93</v>
      </c>
      <c r="BR11">
        <v>1.06</v>
      </c>
      <c r="BS11">
        <v>1.56</v>
      </c>
      <c r="BT11">
        <v>2.8277580000000002</v>
      </c>
      <c r="BU11">
        <v>1.2925979999999999</v>
      </c>
      <c r="BV11">
        <v>2.2971180000000002</v>
      </c>
      <c r="BW11">
        <v>1.8716550000000001</v>
      </c>
      <c r="BX11">
        <v>1.887764</v>
      </c>
      <c r="BY11">
        <v>2.585197</v>
      </c>
      <c r="BZ11">
        <v>1.2788109999999999</v>
      </c>
      <c r="CA11">
        <v>0</v>
      </c>
      <c r="CB11">
        <v>0</v>
      </c>
      <c r="CC11">
        <v>0</v>
      </c>
      <c r="CD11">
        <v>1.9088000000000001E-2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5.1186879999999997</v>
      </c>
      <c r="CK11">
        <v>0.90079500000000001</v>
      </c>
      <c r="CL11">
        <v>1.8669750000000001</v>
      </c>
      <c r="CM11">
        <v>3.3828119999999999</v>
      </c>
      <c r="CN11">
        <v>3.412458</v>
      </c>
      <c r="CO11">
        <v>4.1363139999999996</v>
      </c>
      <c r="CP11">
        <v>4.1018520000000001</v>
      </c>
      <c r="CQ11">
        <v>3.4124590000000001</v>
      </c>
      <c r="CR11">
        <v>0.78917499999999996</v>
      </c>
      <c r="CS11">
        <v>2.6908799999999999</v>
      </c>
      <c r="CT11">
        <v>2.457837</v>
      </c>
      <c r="CU11">
        <v>0</v>
      </c>
      <c r="CV11">
        <v>0.41525600000000001</v>
      </c>
      <c r="CW11">
        <v>2.3505479999999999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73.602396999999968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664.05075899999997</v>
      </c>
      <c r="L12">
        <v>483.06836299999998</v>
      </c>
      <c r="M12">
        <v>90.858439000000004</v>
      </c>
      <c r="N12">
        <v>116.260677</v>
      </c>
      <c r="O12">
        <v>121.876716</v>
      </c>
      <c r="P12">
        <v>138.74097900000001</v>
      </c>
      <c r="Q12">
        <v>20.132874000000001</v>
      </c>
      <c r="R12">
        <v>41.947839000000002</v>
      </c>
      <c r="S12">
        <v>25.970568</v>
      </c>
      <c r="T12">
        <v>1.375213</v>
      </c>
      <c r="U12">
        <v>336.167618</v>
      </c>
      <c r="V12">
        <v>17.406831</v>
      </c>
      <c r="W12">
        <v>42.100062999999999</v>
      </c>
      <c r="X12">
        <v>142.10180199999999</v>
      </c>
      <c r="Y12">
        <v>0</v>
      </c>
      <c r="Z12">
        <v>18.939827000000001</v>
      </c>
      <c r="AA12">
        <v>27.067496999999999</v>
      </c>
      <c r="AB12">
        <v>42.033751000000002</v>
      </c>
      <c r="AC12">
        <v>30.545985999999999</v>
      </c>
      <c r="AD12">
        <v>9.5512499999999996</v>
      </c>
      <c r="AE12">
        <v>51.927025</v>
      </c>
      <c r="AF12">
        <v>8.3931020000000007</v>
      </c>
      <c r="AG12">
        <v>20.696542000000001</v>
      </c>
      <c r="AH12">
        <v>21.696480999999999</v>
      </c>
      <c r="AI12">
        <v>0</v>
      </c>
      <c r="AJ12">
        <v>0</v>
      </c>
      <c r="AK12">
        <v>56.844293</v>
      </c>
      <c r="AL12">
        <v>81.712885999999997</v>
      </c>
      <c r="AM12">
        <v>16.548589</v>
      </c>
      <c r="AN12">
        <v>1.0554380000000001</v>
      </c>
      <c r="AO12">
        <v>0</v>
      </c>
      <c r="AP12">
        <v>1.110589</v>
      </c>
      <c r="AQ12">
        <v>26.543951</v>
      </c>
      <c r="AR12">
        <v>48.920226999999997</v>
      </c>
      <c r="AS12">
        <v>33.781224000000002</v>
      </c>
      <c r="AT12">
        <v>13.649960999999999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69.682397000000009</v>
      </c>
      <c r="BA12">
        <f t="shared" si="1"/>
        <v>2822.7597569999998</v>
      </c>
      <c r="BD12">
        <v>5.83</v>
      </c>
      <c r="BE12">
        <v>1.87</v>
      </c>
      <c r="BF12">
        <v>2.92</v>
      </c>
      <c r="BG12">
        <v>1.78</v>
      </c>
      <c r="BH12">
        <v>0</v>
      </c>
      <c r="BI12">
        <v>0.81</v>
      </c>
      <c r="BJ12">
        <v>0.4</v>
      </c>
      <c r="BK12">
        <v>0.79</v>
      </c>
      <c r="BL12">
        <v>0.85</v>
      </c>
      <c r="BM12">
        <v>0.19</v>
      </c>
      <c r="BN12">
        <v>2.29</v>
      </c>
      <c r="BO12">
        <v>3.29</v>
      </c>
      <c r="BP12">
        <v>0.24</v>
      </c>
      <c r="BQ12">
        <v>1.93</v>
      </c>
      <c r="BR12">
        <v>1.06</v>
      </c>
      <c r="BS12">
        <v>1.56</v>
      </c>
      <c r="BT12">
        <v>2.8277580000000002</v>
      </c>
      <c r="BU12">
        <v>1.2925979999999999</v>
      </c>
      <c r="BV12">
        <v>2.2971180000000002</v>
      </c>
      <c r="BW12">
        <v>1.8716550000000001</v>
      </c>
      <c r="BX12">
        <v>1.887764</v>
      </c>
      <c r="BY12">
        <v>2.585197</v>
      </c>
      <c r="BZ12">
        <v>1.2788109999999999</v>
      </c>
      <c r="CA12">
        <v>0</v>
      </c>
      <c r="CB12">
        <v>0</v>
      </c>
      <c r="CC12">
        <v>0</v>
      </c>
      <c r="CD12">
        <v>1.9088000000000001E-2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5.1186879999999997</v>
      </c>
      <c r="CK12">
        <v>0.90079500000000001</v>
      </c>
      <c r="CL12">
        <v>1.8669750000000001</v>
      </c>
      <c r="CM12">
        <v>3.3828119999999999</v>
      </c>
      <c r="CN12">
        <v>3.412458</v>
      </c>
      <c r="CO12">
        <v>4.1363139999999996</v>
      </c>
      <c r="CP12">
        <v>4.1018520000000001</v>
      </c>
      <c r="CQ12">
        <v>3.4124590000000001</v>
      </c>
      <c r="CR12">
        <v>0.78917499999999996</v>
      </c>
      <c r="CS12">
        <v>2.6908799999999999</v>
      </c>
      <c r="CT12">
        <v>2.457837</v>
      </c>
      <c r="CU12">
        <v>0</v>
      </c>
      <c r="CV12">
        <v>0.41525600000000001</v>
      </c>
      <c r="CW12">
        <v>2.3505479999999999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69.682397000000009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664.05075899999997</v>
      </c>
      <c r="L13">
        <v>483.06836299999998</v>
      </c>
      <c r="M13">
        <v>90.858439000000004</v>
      </c>
      <c r="N13">
        <v>116.260677</v>
      </c>
      <c r="O13">
        <v>121.876716</v>
      </c>
      <c r="P13">
        <v>138.74097900000001</v>
      </c>
      <c r="Q13">
        <v>21.207311000000001</v>
      </c>
      <c r="R13">
        <v>41.947839000000002</v>
      </c>
      <c r="S13">
        <v>25.970568</v>
      </c>
      <c r="T13">
        <v>1.375213</v>
      </c>
      <c r="U13">
        <v>336.167618</v>
      </c>
      <c r="V13">
        <v>17.406831</v>
      </c>
      <c r="W13">
        <v>42.100062999999999</v>
      </c>
      <c r="X13">
        <v>142.10180199999999</v>
      </c>
      <c r="Y13">
        <v>0</v>
      </c>
      <c r="Z13">
        <v>18.939827000000001</v>
      </c>
      <c r="AA13">
        <v>27.067496999999999</v>
      </c>
      <c r="AB13">
        <v>42.033751000000002</v>
      </c>
      <c r="AC13">
        <v>30.545985999999999</v>
      </c>
      <c r="AD13">
        <v>9.5512499999999996</v>
      </c>
      <c r="AE13">
        <v>51.927025</v>
      </c>
      <c r="AF13">
        <v>8.3931020000000007</v>
      </c>
      <c r="AG13">
        <v>32.068269000000001</v>
      </c>
      <c r="AH13">
        <v>21.696480999999999</v>
      </c>
      <c r="AI13">
        <v>0</v>
      </c>
      <c r="AJ13">
        <v>0</v>
      </c>
      <c r="AK13">
        <v>56.844293</v>
      </c>
      <c r="AL13">
        <v>81.712885999999997</v>
      </c>
      <c r="AM13">
        <v>16.548589</v>
      </c>
      <c r="AN13">
        <v>1.0554380000000001</v>
      </c>
      <c r="AO13">
        <v>0</v>
      </c>
      <c r="AP13">
        <v>1.110589</v>
      </c>
      <c r="AQ13">
        <v>26.543951</v>
      </c>
      <c r="AR13">
        <v>48.920226999999997</v>
      </c>
      <c r="AS13">
        <v>33.781224000000002</v>
      </c>
      <c r="AT13">
        <v>13.649960999999999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69.663308999999998</v>
      </c>
      <c r="BA13">
        <f t="shared" si="1"/>
        <v>2835.1868329999993</v>
      </c>
      <c r="BD13">
        <v>5.83</v>
      </c>
      <c r="BE13">
        <v>1.87</v>
      </c>
      <c r="BF13">
        <v>2.92</v>
      </c>
      <c r="BG13">
        <v>1.78</v>
      </c>
      <c r="BH13">
        <v>0</v>
      </c>
      <c r="BI13">
        <v>0.81</v>
      </c>
      <c r="BJ13">
        <v>0.4</v>
      </c>
      <c r="BK13">
        <v>0.79</v>
      </c>
      <c r="BL13">
        <v>0.85</v>
      </c>
      <c r="BM13">
        <v>0.19</v>
      </c>
      <c r="BN13">
        <v>2.29</v>
      </c>
      <c r="BO13">
        <v>3.29</v>
      </c>
      <c r="BP13">
        <v>0.24</v>
      </c>
      <c r="BQ13">
        <v>1.93</v>
      </c>
      <c r="BR13">
        <v>1.06</v>
      </c>
      <c r="BS13">
        <v>1.56</v>
      </c>
      <c r="BT13">
        <v>2.8277580000000002</v>
      </c>
      <c r="BU13">
        <v>1.2925979999999999</v>
      </c>
      <c r="BV13">
        <v>2.2971180000000002</v>
      </c>
      <c r="BW13">
        <v>1.8716550000000001</v>
      </c>
      <c r="BX13">
        <v>1.887764</v>
      </c>
      <c r="BY13">
        <v>2.585197</v>
      </c>
      <c r="BZ13">
        <v>1.2788109999999999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5.1186879999999997</v>
      </c>
      <c r="CK13">
        <v>0.90079500000000001</v>
      </c>
      <c r="CL13">
        <v>1.8669750000000001</v>
      </c>
      <c r="CM13">
        <v>3.3828119999999999</v>
      </c>
      <c r="CN13">
        <v>3.412458</v>
      </c>
      <c r="CO13">
        <v>4.1363139999999996</v>
      </c>
      <c r="CP13">
        <v>4.1018520000000001</v>
      </c>
      <c r="CQ13">
        <v>3.4124590000000001</v>
      </c>
      <c r="CR13">
        <v>0.78917499999999996</v>
      </c>
      <c r="CS13">
        <v>2.6908799999999999</v>
      </c>
      <c r="CT13">
        <v>2.457837</v>
      </c>
      <c r="CU13">
        <v>0</v>
      </c>
      <c r="CV13">
        <v>0.41525600000000001</v>
      </c>
      <c r="CW13">
        <v>2.3505479999999999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69.663308999999998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664.05075899999997</v>
      </c>
      <c r="L14">
        <v>483.06836299999998</v>
      </c>
      <c r="M14">
        <v>90.858439000000004</v>
      </c>
      <c r="N14">
        <v>116.260677</v>
      </c>
      <c r="O14">
        <v>121.876716</v>
      </c>
      <c r="P14">
        <v>138.74097900000001</v>
      </c>
      <c r="Q14">
        <v>21.375627000000001</v>
      </c>
      <c r="R14">
        <v>41.947839000000002</v>
      </c>
      <c r="S14">
        <v>25.970568</v>
      </c>
      <c r="T14">
        <v>1.375213</v>
      </c>
      <c r="U14">
        <v>336.167618</v>
      </c>
      <c r="V14">
        <v>17.406831</v>
      </c>
      <c r="W14">
        <v>42.100062999999999</v>
      </c>
      <c r="X14">
        <v>142.10180199999999</v>
      </c>
      <c r="Y14">
        <v>0</v>
      </c>
      <c r="Z14">
        <v>18.939827000000001</v>
      </c>
      <c r="AA14">
        <v>27.067496999999999</v>
      </c>
      <c r="AB14">
        <v>42.033751000000002</v>
      </c>
      <c r="AC14">
        <v>30.545985999999999</v>
      </c>
      <c r="AD14">
        <v>9.5512499999999996</v>
      </c>
      <c r="AE14">
        <v>51.927025</v>
      </c>
      <c r="AF14">
        <v>8.3931020000000007</v>
      </c>
      <c r="AG14">
        <v>32.068269000000001</v>
      </c>
      <c r="AH14">
        <v>21.696480999999999</v>
      </c>
      <c r="AI14">
        <v>3.3450009999999999</v>
      </c>
      <c r="AJ14">
        <v>0</v>
      </c>
      <c r="AK14">
        <v>56.844293</v>
      </c>
      <c r="AL14">
        <v>81.712885999999997</v>
      </c>
      <c r="AM14">
        <v>16.548589</v>
      </c>
      <c r="AN14">
        <v>1.0554380000000001</v>
      </c>
      <c r="AO14">
        <v>0</v>
      </c>
      <c r="AP14">
        <v>1.110589</v>
      </c>
      <c r="AQ14">
        <v>26.543951</v>
      </c>
      <c r="AR14">
        <v>48.920226999999997</v>
      </c>
      <c r="AS14">
        <v>33.781224000000002</v>
      </c>
      <c r="AT14">
        <v>13.649960999999999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69.663308999999998</v>
      </c>
      <c r="BA14">
        <f t="shared" si="1"/>
        <v>2838.7001499999997</v>
      </c>
      <c r="BD14">
        <v>5.83</v>
      </c>
      <c r="BE14">
        <v>1.87</v>
      </c>
      <c r="BF14">
        <v>2.92</v>
      </c>
      <c r="BG14">
        <v>1.78</v>
      </c>
      <c r="BH14">
        <v>0</v>
      </c>
      <c r="BI14">
        <v>0.81</v>
      </c>
      <c r="BJ14">
        <v>0.4</v>
      </c>
      <c r="BK14">
        <v>0.79</v>
      </c>
      <c r="BL14">
        <v>0.85</v>
      </c>
      <c r="BM14">
        <v>0.19</v>
      </c>
      <c r="BN14">
        <v>2.29</v>
      </c>
      <c r="BO14">
        <v>3.29</v>
      </c>
      <c r="BP14">
        <v>0.24</v>
      </c>
      <c r="BQ14">
        <v>1.93</v>
      </c>
      <c r="BR14">
        <v>1.06</v>
      </c>
      <c r="BS14">
        <v>1.56</v>
      </c>
      <c r="BT14">
        <v>2.8277580000000002</v>
      </c>
      <c r="BU14">
        <v>1.2925979999999999</v>
      </c>
      <c r="BV14">
        <v>2.2971180000000002</v>
      </c>
      <c r="BW14">
        <v>1.8716550000000001</v>
      </c>
      <c r="BX14">
        <v>1.887764</v>
      </c>
      <c r="BY14">
        <v>2.585197</v>
      </c>
      <c r="BZ14">
        <v>1.2788109999999999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5.1186879999999997</v>
      </c>
      <c r="CK14">
        <v>0.90079500000000001</v>
      </c>
      <c r="CL14">
        <v>1.8669750000000001</v>
      </c>
      <c r="CM14">
        <v>3.3828119999999999</v>
      </c>
      <c r="CN14">
        <v>3.412458</v>
      </c>
      <c r="CO14">
        <v>4.1363139999999996</v>
      </c>
      <c r="CP14">
        <v>4.1018520000000001</v>
      </c>
      <c r="CQ14">
        <v>3.4124590000000001</v>
      </c>
      <c r="CR14">
        <v>0.78917499999999996</v>
      </c>
      <c r="CS14">
        <v>2.6908799999999999</v>
      </c>
      <c r="CT14">
        <v>2.457837</v>
      </c>
      <c r="CU14">
        <v>0</v>
      </c>
      <c r="CV14">
        <v>0.41525600000000001</v>
      </c>
      <c r="CW14">
        <v>2.3505479999999999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69.663308999999998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664.05075899999997</v>
      </c>
      <c r="L15">
        <v>483.06836299999998</v>
      </c>
      <c r="M15">
        <v>86.908073000000002</v>
      </c>
      <c r="N15">
        <v>116.260677</v>
      </c>
      <c r="O15">
        <v>121.876716</v>
      </c>
      <c r="P15">
        <v>138.74097900000001</v>
      </c>
      <c r="Q15">
        <v>21.375627000000001</v>
      </c>
      <c r="R15">
        <v>41.947839000000002</v>
      </c>
      <c r="S15">
        <v>25.970568</v>
      </c>
      <c r="T15">
        <v>1.375213</v>
      </c>
      <c r="U15">
        <v>336.167618</v>
      </c>
      <c r="V15">
        <v>17.406831</v>
      </c>
      <c r="W15">
        <v>42.100062999999999</v>
      </c>
      <c r="X15">
        <v>142.10180199999999</v>
      </c>
      <c r="Y15">
        <v>0</v>
      </c>
      <c r="Z15">
        <v>18.939827000000001</v>
      </c>
      <c r="AA15">
        <v>27.067496999999999</v>
      </c>
      <c r="AB15">
        <v>42.033751000000002</v>
      </c>
      <c r="AC15">
        <v>30.545985999999999</v>
      </c>
      <c r="AD15">
        <v>9.5512499999999996</v>
      </c>
      <c r="AE15">
        <v>51.927025</v>
      </c>
      <c r="AF15">
        <v>8.3931020000000007</v>
      </c>
      <c r="AG15">
        <v>32.068269000000001</v>
      </c>
      <c r="AH15">
        <v>21.696480999999999</v>
      </c>
      <c r="AI15">
        <v>3.3450009999999999</v>
      </c>
      <c r="AJ15">
        <v>0</v>
      </c>
      <c r="AK15">
        <v>56.844293</v>
      </c>
      <c r="AL15">
        <v>81.712885999999997</v>
      </c>
      <c r="AM15">
        <v>16.548589</v>
      </c>
      <c r="AN15">
        <v>1.0554380000000001</v>
      </c>
      <c r="AO15">
        <v>0</v>
      </c>
      <c r="AP15">
        <v>7.897519</v>
      </c>
      <c r="AQ15">
        <v>26.543951</v>
      </c>
      <c r="AR15">
        <v>48.920226999999997</v>
      </c>
      <c r="AS15">
        <v>33.781224000000002</v>
      </c>
      <c r="AT15">
        <v>13.649960999999999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69.683503999999999</v>
      </c>
      <c r="BA15">
        <f t="shared" si="1"/>
        <v>2841.5569089999999</v>
      </c>
      <c r="BD15">
        <v>5.83</v>
      </c>
      <c r="BE15">
        <v>1.87</v>
      </c>
      <c r="BF15">
        <v>2.92</v>
      </c>
      <c r="BG15">
        <v>1.78</v>
      </c>
      <c r="BH15">
        <v>0</v>
      </c>
      <c r="BI15">
        <v>0.81</v>
      </c>
      <c r="BJ15">
        <v>0.4</v>
      </c>
      <c r="BK15">
        <v>0.79</v>
      </c>
      <c r="BL15">
        <v>0.85</v>
      </c>
      <c r="BM15">
        <v>0.19</v>
      </c>
      <c r="BN15">
        <v>2.29</v>
      </c>
      <c r="BO15">
        <v>3.29</v>
      </c>
      <c r="BP15">
        <v>0.24</v>
      </c>
      <c r="BQ15">
        <v>1.93</v>
      </c>
      <c r="BR15">
        <v>1.06</v>
      </c>
      <c r="BS15">
        <v>1.56</v>
      </c>
      <c r="BT15">
        <v>2.8277580000000002</v>
      </c>
      <c r="BU15">
        <v>1.2925979999999999</v>
      </c>
      <c r="BV15">
        <v>2.317313</v>
      </c>
      <c r="BW15">
        <v>1.8716550000000001</v>
      </c>
      <c r="BX15">
        <v>1.887764</v>
      </c>
      <c r="BY15">
        <v>2.585197</v>
      </c>
      <c r="BZ15">
        <v>1.2788109999999999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5.1186879999999997</v>
      </c>
      <c r="CK15">
        <v>0.90079500000000001</v>
      </c>
      <c r="CL15">
        <v>1.8669750000000001</v>
      </c>
      <c r="CM15">
        <v>3.3828119999999999</v>
      </c>
      <c r="CN15">
        <v>3.412458</v>
      </c>
      <c r="CO15">
        <v>4.1363139999999996</v>
      </c>
      <c r="CP15">
        <v>4.1018520000000001</v>
      </c>
      <c r="CQ15">
        <v>3.4124590000000001</v>
      </c>
      <c r="CR15">
        <v>0.78917499999999996</v>
      </c>
      <c r="CS15">
        <v>2.6908799999999999</v>
      </c>
      <c r="CT15">
        <v>2.457837</v>
      </c>
      <c r="CU15">
        <v>0</v>
      </c>
      <c r="CV15">
        <v>0.41525600000000001</v>
      </c>
      <c r="CW15">
        <v>2.3505479999999999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69.683503999999999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664.05075899999997</v>
      </c>
      <c r="L16">
        <v>483.06836299999998</v>
      </c>
      <c r="M16">
        <v>86.908073000000002</v>
      </c>
      <c r="N16">
        <v>116.260677</v>
      </c>
      <c r="O16">
        <v>121.876716</v>
      </c>
      <c r="P16">
        <v>138.74097900000001</v>
      </c>
      <c r="Q16">
        <v>21.375627000000001</v>
      </c>
      <c r="R16">
        <v>41.947839000000002</v>
      </c>
      <c r="S16">
        <v>25.970568</v>
      </c>
      <c r="T16">
        <v>1.375213</v>
      </c>
      <c r="U16">
        <v>336.167618</v>
      </c>
      <c r="V16">
        <v>17.406831</v>
      </c>
      <c r="W16">
        <v>42.100062999999999</v>
      </c>
      <c r="X16">
        <v>142.10180199999999</v>
      </c>
      <c r="Y16">
        <v>0</v>
      </c>
      <c r="Z16">
        <v>18.939827000000001</v>
      </c>
      <c r="AA16">
        <v>27.067496999999999</v>
      </c>
      <c r="AB16">
        <v>42.033751000000002</v>
      </c>
      <c r="AC16">
        <v>30.545985999999999</v>
      </c>
      <c r="AD16">
        <v>9.5512499999999996</v>
      </c>
      <c r="AE16">
        <v>51.927025</v>
      </c>
      <c r="AF16">
        <v>8.3931020000000007</v>
      </c>
      <c r="AG16">
        <v>32.068269000000001</v>
      </c>
      <c r="AH16">
        <v>21.696480999999999</v>
      </c>
      <c r="AI16">
        <v>3.3450009999999999</v>
      </c>
      <c r="AJ16">
        <v>0</v>
      </c>
      <c r="AK16">
        <v>56.844293</v>
      </c>
      <c r="AL16">
        <v>81.712885999999997</v>
      </c>
      <c r="AM16">
        <v>16.548589</v>
      </c>
      <c r="AN16">
        <v>1.0554380000000001</v>
      </c>
      <c r="AO16">
        <v>0</v>
      </c>
      <c r="AP16">
        <v>7.897519</v>
      </c>
      <c r="AQ16">
        <v>26.543951</v>
      </c>
      <c r="AR16">
        <v>48.920226999999997</v>
      </c>
      <c r="AS16">
        <v>33.781224000000002</v>
      </c>
      <c r="AT16">
        <v>13.649960999999999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69.684098000000006</v>
      </c>
      <c r="BA16">
        <f t="shared" si="1"/>
        <v>2841.557503</v>
      </c>
      <c r="BD16">
        <v>5.83</v>
      </c>
      <c r="BE16">
        <v>1.87</v>
      </c>
      <c r="BF16">
        <v>2.92</v>
      </c>
      <c r="BG16">
        <v>1.78</v>
      </c>
      <c r="BH16">
        <v>0</v>
      </c>
      <c r="BI16">
        <v>0.81</v>
      </c>
      <c r="BJ16">
        <v>0.4</v>
      </c>
      <c r="BK16">
        <v>0.79</v>
      </c>
      <c r="BL16">
        <v>0.85</v>
      </c>
      <c r="BM16">
        <v>0.19</v>
      </c>
      <c r="BN16">
        <v>2.29</v>
      </c>
      <c r="BO16">
        <v>3.29</v>
      </c>
      <c r="BP16">
        <v>0.24</v>
      </c>
      <c r="BQ16">
        <v>1.93</v>
      </c>
      <c r="BR16">
        <v>1.06</v>
      </c>
      <c r="BS16">
        <v>1.56</v>
      </c>
      <c r="BT16">
        <v>2.8277580000000002</v>
      </c>
      <c r="BU16">
        <v>1.2925979999999999</v>
      </c>
      <c r="BV16">
        <v>2.3179069999999999</v>
      </c>
      <c r="BW16">
        <v>1.8716550000000001</v>
      </c>
      <c r="BX16">
        <v>1.887764</v>
      </c>
      <c r="BY16">
        <v>2.585197</v>
      </c>
      <c r="BZ16">
        <v>1.2788109999999999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5.1186879999999997</v>
      </c>
      <c r="CK16">
        <v>0.90079500000000001</v>
      </c>
      <c r="CL16">
        <v>1.8669750000000001</v>
      </c>
      <c r="CM16">
        <v>3.3828119999999999</v>
      </c>
      <c r="CN16">
        <v>3.412458</v>
      </c>
      <c r="CO16">
        <v>4.1363139999999996</v>
      </c>
      <c r="CP16">
        <v>4.1018520000000001</v>
      </c>
      <c r="CQ16">
        <v>3.4124590000000001</v>
      </c>
      <c r="CR16">
        <v>0.78917499999999996</v>
      </c>
      <c r="CS16">
        <v>2.6908799999999999</v>
      </c>
      <c r="CT16">
        <v>2.457837</v>
      </c>
      <c r="CU16">
        <v>0</v>
      </c>
      <c r="CV16">
        <v>0.41525600000000001</v>
      </c>
      <c r="CW16">
        <v>2.3505479999999999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69.684098000000006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631.51106300000004</v>
      </c>
      <c r="L17">
        <v>483.06836299999998</v>
      </c>
      <c r="M17">
        <v>86.908073000000002</v>
      </c>
      <c r="N17">
        <v>116.260677</v>
      </c>
      <c r="O17">
        <v>121.876716</v>
      </c>
      <c r="P17">
        <v>138.74097900000001</v>
      </c>
      <c r="Q17">
        <v>21.375627000000001</v>
      </c>
      <c r="R17">
        <v>41.947839000000002</v>
      </c>
      <c r="S17">
        <v>25.970568</v>
      </c>
      <c r="T17">
        <v>1.375213</v>
      </c>
      <c r="U17">
        <v>336.167618</v>
      </c>
      <c r="V17">
        <v>17.406831</v>
      </c>
      <c r="W17">
        <v>42.100062999999999</v>
      </c>
      <c r="X17">
        <v>142.10180199999999</v>
      </c>
      <c r="Y17">
        <v>0</v>
      </c>
      <c r="Z17">
        <v>18.939827000000001</v>
      </c>
      <c r="AA17">
        <v>27.067496999999999</v>
      </c>
      <c r="AB17">
        <v>42.033751000000002</v>
      </c>
      <c r="AC17">
        <v>30.545985999999999</v>
      </c>
      <c r="AD17">
        <v>9.5512499999999996</v>
      </c>
      <c r="AE17">
        <v>51.927025</v>
      </c>
      <c r="AF17">
        <v>8.3931020000000007</v>
      </c>
      <c r="AG17">
        <v>32.068269000000001</v>
      </c>
      <c r="AH17">
        <v>21.696480999999999</v>
      </c>
      <c r="AI17">
        <v>3.3450009999999999</v>
      </c>
      <c r="AJ17">
        <v>0</v>
      </c>
      <c r="AK17">
        <v>56.844293</v>
      </c>
      <c r="AL17">
        <v>81.712885999999997</v>
      </c>
      <c r="AM17">
        <v>16.548589</v>
      </c>
      <c r="AN17">
        <v>1.0554380000000001</v>
      </c>
      <c r="AO17">
        <v>0</v>
      </c>
      <c r="AP17">
        <v>7.897519</v>
      </c>
      <c r="AQ17">
        <v>26.543951</v>
      </c>
      <c r="AR17">
        <v>48.920226999999997</v>
      </c>
      <c r="AS17">
        <v>33.781224000000002</v>
      </c>
      <c r="AT17">
        <v>13.649960999999999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69.684098000000006</v>
      </c>
      <c r="BA17">
        <f t="shared" si="1"/>
        <v>2809.0178070000002</v>
      </c>
      <c r="BD17">
        <v>5.83</v>
      </c>
      <c r="BE17">
        <v>1.87</v>
      </c>
      <c r="BF17">
        <v>2.92</v>
      </c>
      <c r="BG17">
        <v>1.78</v>
      </c>
      <c r="BH17">
        <v>0</v>
      </c>
      <c r="BI17">
        <v>0.81</v>
      </c>
      <c r="BJ17">
        <v>0.4</v>
      </c>
      <c r="BK17">
        <v>0.79</v>
      </c>
      <c r="BL17">
        <v>0.85</v>
      </c>
      <c r="BM17">
        <v>0.19</v>
      </c>
      <c r="BN17">
        <v>2.29</v>
      </c>
      <c r="BO17">
        <v>3.29</v>
      </c>
      <c r="BP17">
        <v>0.24</v>
      </c>
      <c r="BQ17">
        <v>1.93</v>
      </c>
      <c r="BR17">
        <v>1.06</v>
      </c>
      <c r="BS17">
        <v>1.56</v>
      </c>
      <c r="BT17">
        <v>2.8277580000000002</v>
      </c>
      <c r="BU17">
        <v>1.2925979999999999</v>
      </c>
      <c r="BV17">
        <v>2.3179069999999999</v>
      </c>
      <c r="BW17">
        <v>1.8716550000000001</v>
      </c>
      <c r="BX17">
        <v>1.887764</v>
      </c>
      <c r="BY17">
        <v>2.585197</v>
      </c>
      <c r="BZ17">
        <v>1.2788109999999999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5.1186879999999997</v>
      </c>
      <c r="CK17">
        <v>0.90079500000000001</v>
      </c>
      <c r="CL17">
        <v>1.8669750000000001</v>
      </c>
      <c r="CM17">
        <v>3.3828119999999999</v>
      </c>
      <c r="CN17">
        <v>3.412458</v>
      </c>
      <c r="CO17">
        <v>4.1363139999999996</v>
      </c>
      <c r="CP17">
        <v>4.1018520000000001</v>
      </c>
      <c r="CQ17">
        <v>3.4124590000000001</v>
      </c>
      <c r="CR17">
        <v>0.78917499999999996</v>
      </c>
      <c r="CS17">
        <v>2.6908799999999999</v>
      </c>
      <c r="CT17">
        <v>2.457837</v>
      </c>
      <c r="CU17">
        <v>0</v>
      </c>
      <c r="CV17">
        <v>0.41525600000000001</v>
      </c>
      <c r="CW17">
        <v>2.3505479999999999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69.684098000000006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510.21194100000002</v>
      </c>
      <c r="L18">
        <v>483.06836299999998</v>
      </c>
      <c r="M18">
        <v>86.908073000000002</v>
      </c>
      <c r="N18">
        <v>116.260677</v>
      </c>
      <c r="O18">
        <v>121.876716</v>
      </c>
      <c r="P18">
        <v>138.74097900000001</v>
      </c>
      <c r="Q18">
        <v>21.375627000000001</v>
      </c>
      <c r="R18">
        <v>41.947839000000002</v>
      </c>
      <c r="S18">
        <v>25.970568</v>
      </c>
      <c r="T18">
        <v>1.375213</v>
      </c>
      <c r="U18">
        <v>336.167618</v>
      </c>
      <c r="V18">
        <v>17.406831</v>
      </c>
      <c r="W18">
        <v>42.100062999999999</v>
      </c>
      <c r="X18">
        <v>142.10180199999999</v>
      </c>
      <c r="Y18">
        <v>0</v>
      </c>
      <c r="Z18">
        <v>18.939827000000001</v>
      </c>
      <c r="AA18">
        <v>27.067496999999999</v>
      </c>
      <c r="AB18">
        <v>42.033751000000002</v>
      </c>
      <c r="AC18">
        <v>30.545985999999999</v>
      </c>
      <c r="AD18">
        <v>9.5512499999999996</v>
      </c>
      <c r="AE18">
        <v>51.927025</v>
      </c>
      <c r="AF18">
        <v>8.3931020000000007</v>
      </c>
      <c r="AG18">
        <v>32.068269000000001</v>
      </c>
      <c r="AH18">
        <v>21.696480999999999</v>
      </c>
      <c r="AI18">
        <v>17.394009</v>
      </c>
      <c r="AJ18">
        <v>0</v>
      </c>
      <c r="AK18">
        <v>56.844293</v>
      </c>
      <c r="AL18">
        <v>63.803212000000002</v>
      </c>
      <c r="AM18">
        <v>16.548589</v>
      </c>
      <c r="AN18">
        <v>1.0554380000000001</v>
      </c>
      <c r="AO18">
        <v>0</v>
      </c>
      <c r="AP18">
        <v>0.49359500000000001</v>
      </c>
      <c r="AQ18">
        <v>17.695967</v>
      </c>
      <c r="AR18">
        <v>48.920226999999997</v>
      </c>
      <c r="AS18">
        <v>33.781224000000002</v>
      </c>
      <c r="AT18">
        <v>13.649960999999999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69.684098000000006</v>
      </c>
      <c r="BA18">
        <f t="shared" si="1"/>
        <v>2667.6061109999996</v>
      </c>
      <c r="BD18">
        <v>5.83</v>
      </c>
      <c r="BE18">
        <v>1.87</v>
      </c>
      <c r="BF18">
        <v>2.92</v>
      </c>
      <c r="BG18">
        <v>1.78</v>
      </c>
      <c r="BH18">
        <v>0</v>
      </c>
      <c r="BI18">
        <v>0.81</v>
      </c>
      <c r="BJ18">
        <v>0.4</v>
      </c>
      <c r="BK18">
        <v>0.79</v>
      </c>
      <c r="BL18">
        <v>0.85</v>
      </c>
      <c r="BM18">
        <v>0.19</v>
      </c>
      <c r="BN18">
        <v>2.29</v>
      </c>
      <c r="BO18">
        <v>3.29</v>
      </c>
      <c r="BP18">
        <v>0.24</v>
      </c>
      <c r="BQ18">
        <v>1.93</v>
      </c>
      <c r="BR18">
        <v>1.06</v>
      </c>
      <c r="BS18">
        <v>1.56</v>
      </c>
      <c r="BT18">
        <v>2.8277580000000002</v>
      </c>
      <c r="BU18">
        <v>1.2925979999999999</v>
      </c>
      <c r="BV18">
        <v>2.3179069999999999</v>
      </c>
      <c r="BW18">
        <v>1.8716550000000001</v>
      </c>
      <c r="BX18">
        <v>1.887764</v>
      </c>
      <c r="BY18">
        <v>2.585197</v>
      </c>
      <c r="BZ18">
        <v>1.2788109999999999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5.1186879999999997</v>
      </c>
      <c r="CK18">
        <v>0.90079500000000001</v>
      </c>
      <c r="CL18">
        <v>1.8669750000000001</v>
      </c>
      <c r="CM18">
        <v>3.3828119999999999</v>
      </c>
      <c r="CN18">
        <v>3.412458</v>
      </c>
      <c r="CO18">
        <v>4.1363139999999996</v>
      </c>
      <c r="CP18">
        <v>4.1018520000000001</v>
      </c>
      <c r="CQ18">
        <v>3.4124590000000001</v>
      </c>
      <c r="CR18">
        <v>0.78917499999999996</v>
      </c>
      <c r="CS18">
        <v>2.6908799999999999</v>
      </c>
      <c r="CT18">
        <v>2.457837</v>
      </c>
      <c r="CU18">
        <v>0</v>
      </c>
      <c r="CV18">
        <v>0.41525600000000001</v>
      </c>
      <c r="CW18">
        <v>2.3505479999999999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69.684098000000006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471.67994099999999</v>
      </c>
      <c r="L19">
        <v>483.06836299999998</v>
      </c>
      <c r="M19">
        <v>86.908073000000002</v>
      </c>
      <c r="N19">
        <v>116.260677</v>
      </c>
      <c r="O19">
        <v>121.876716</v>
      </c>
      <c r="P19">
        <v>138.74097900000001</v>
      </c>
      <c r="Q19">
        <v>21.375627000000001</v>
      </c>
      <c r="R19">
        <v>41.947839000000002</v>
      </c>
      <c r="S19">
        <v>25.970568</v>
      </c>
      <c r="T19">
        <v>1.375213</v>
      </c>
      <c r="U19">
        <v>336.167618</v>
      </c>
      <c r="V19">
        <v>17.406831</v>
      </c>
      <c r="W19">
        <v>42.100062999999999</v>
      </c>
      <c r="X19">
        <v>142.10180199999999</v>
      </c>
      <c r="Y19">
        <v>0</v>
      </c>
      <c r="Z19">
        <v>18.939827000000001</v>
      </c>
      <c r="AA19">
        <v>27.067496999999999</v>
      </c>
      <c r="AB19">
        <v>42.033751000000002</v>
      </c>
      <c r="AC19">
        <v>30.545985999999999</v>
      </c>
      <c r="AD19">
        <v>9.5512499999999996</v>
      </c>
      <c r="AE19">
        <v>51.927025</v>
      </c>
      <c r="AF19">
        <v>8.3931020000000007</v>
      </c>
      <c r="AG19">
        <v>32.068269000000001</v>
      </c>
      <c r="AH19">
        <v>21.696480999999999</v>
      </c>
      <c r="AI19">
        <v>17.394009</v>
      </c>
      <c r="AJ19">
        <v>0</v>
      </c>
      <c r="AK19">
        <v>56.844293</v>
      </c>
      <c r="AL19">
        <v>63.803212000000002</v>
      </c>
      <c r="AM19">
        <v>16.548589</v>
      </c>
      <c r="AN19">
        <v>1.0554380000000001</v>
      </c>
      <c r="AO19">
        <v>0</v>
      </c>
      <c r="AP19">
        <v>0.49359500000000001</v>
      </c>
      <c r="AQ19">
        <v>17.695967</v>
      </c>
      <c r="AR19">
        <v>48.920226999999997</v>
      </c>
      <c r="AS19">
        <v>33.781224000000002</v>
      </c>
      <c r="AT19">
        <v>14.4495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69.684098000000006</v>
      </c>
      <c r="BA19">
        <f t="shared" si="1"/>
        <v>2629.8736499999995</v>
      </c>
      <c r="BD19">
        <v>5.83</v>
      </c>
      <c r="BE19">
        <v>1.87</v>
      </c>
      <c r="BF19">
        <v>2.92</v>
      </c>
      <c r="BG19">
        <v>1.78</v>
      </c>
      <c r="BH19">
        <v>0</v>
      </c>
      <c r="BI19">
        <v>0.81</v>
      </c>
      <c r="BJ19">
        <v>0.4</v>
      </c>
      <c r="BK19">
        <v>0.79</v>
      </c>
      <c r="BL19">
        <v>0.85</v>
      </c>
      <c r="BM19">
        <v>0.19</v>
      </c>
      <c r="BN19">
        <v>2.29</v>
      </c>
      <c r="BO19">
        <v>3.29</v>
      </c>
      <c r="BP19">
        <v>0.24</v>
      </c>
      <c r="BQ19">
        <v>1.93</v>
      </c>
      <c r="BR19">
        <v>1.06</v>
      </c>
      <c r="BS19">
        <v>1.56</v>
      </c>
      <c r="BT19">
        <v>2.8277580000000002</v>
      </c>
      <c r="BU19">
        <v>1.2925979999999999</v>
      </c>
      <c r="BV19">
        <v>2.3179069999999999</v>
      </c>
      <c r="BW19">
        <v>1.8716550000000001</v>
      </c>
      <c r="BX19">
        <v>1.887764</v>
      </c>
      <c r="BY19">
        <v>2.585197</v>
      </c>
      <c r="BZ19">
        <v>1.2788109999999999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5.1186879999999997</v>
      </c>
      <c r="CK19">
        <v>0.90079500000000001</v>
      </c>
      <c r="CL19">
        <v>1.8669750000000001</v>
      </c>
      <c r="CM19">
        <v>3.3828119999999999</v>
      </c>
      <c r="CN19">
        <v>3.412458</v>
      </c>
      <c r="CO19">
        <v>4.1363139999999996</v>
      </c>
      <c r="CP19">
        <v>4.1018520000000001</v>
      </c>
      <c r="CQ19">
        <v>3.4124590000000001</v>
      </c>
      <c r="CR19">
        <v>0.78917499999999996</v>
      </c>
      <c r="CS19">
        <v>2.6908799999999999</v>
      </c>
      <c r="CT19">
        <v>2.457837</v>
      </c>
      <c r="CU19">
        <v>0</v>
      </c>
      <c r="CV19">
        <v>0.41525600000000001</v>
      </c>
      <c r="CW19">
        <v>2.3505479999999999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69.684098000000006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486.98677800000002</v>
      </c>
      <c r="L20">
        <v>483.06836299999998</v>
      </c>
      <c r="M20">
        <v>86.908073000000002</v>
      </c>
      <c r="N20">
        <v>116.260677</v>
      </c>
      <c r="O20">
        <v>121.876716</v>
      </c>
      <c r="P20">
        <v>138.74097900000001</v>
      </c>
      <c r="Q20">
        <v>21.375627000000001</v>
      </c>
      <c r="R20">
        <v>41.947839000000002</v>
      </c>
      <c r="S20">
        <v>25.970568</v>
      </c>
      <c r="T20">
        <v>1.375213</v>
      </c>
      <c r="U20">
        <v>336.167618</v>
      </c>
      <c r="V20">
        <v>17.406831</v>
      </c>
      <c r="W20">
        <v>42.100062999999999</v>
      </c>
      <c r="X20">
        <v>142.10180199999999</v>
      </c>
      <c r="Y20">
        <v>0</v>
      </c>
      <c r="Z20">
        <v>18.939827000000001</v>
      </c>
      <c r="AA20">
        <v>27.067496999999999</v>
      </c>
      <c r="AB20">
        <v>42.033751000000002</v>
      </c>
      <c r="AC20">
        <v>30.545985999999999</v>
      </c>
      <c r="AD20">
        <v>9.5512499999999996</v>
      </c>
      <c r="AE20">
        <v>51.927025</v>
      </c>
      <c r="AF20">
        <v>8.3931020000000007</v>
      </c>
      <c r="AG20">
        <v>32.068269000000001</v>
      </c>
      <c r="AH20">
        <v>21.696480999999999</v>
      </c>
      <c r="AI20">
        <v>17.394009</v>
      </c>
      <c r="AJ20">
        <v>0</v>
      </c>
      <c r="AK20">
        <v>56.844293</v>
      </c>
      <c r="AL20">
        <v>63.803212000000002</v>
      </c>
      <c r="AM20">
        <v>16.548589</v>
      </c>
      <c r="AN20">
        <v>1.0554380000000001</v>
      </c>
      <c r="AO20">
        <v>0</v>
      </c>
      <c r="AP20">
        <v>0.49359500000000001</v>
      </c>
      <c r="AQ20">
        <v>8.8479840000000003</v>
      </c>
      <c r="AR20">
        <v>48.920226999999997</v>
      </c>
      <c r="AS20">
        <v>33.781224000000002</v>
      </c>
      <c r="AT20">
        <v>14.4495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69.684098000000006</v>
      </c>
      <c r="BA20">
        <f t="shared" si="1"/>
        <v>2636.332504</v>
      </c>
      <c r="BD20">
        <v>5.83</v>
      </c>
      <c r="BE20">
        <v>1.87</v>
      </c>
      <c r="BF20">
        <v>2.92</v>
      </c>
      <c r="BG20">
        <v>1.78</v>
      </c>
      <c r="BH20">
        <v>0</v>
      </c>
      <c r="BI20">
        <v>0.81</v>
      </c>
      <c r="BJ20">
        <v>0.4</v>
      </c>
      <c r="BK20">
        <v>0.79</v>
      </c>
      <c r="BL20">
        <v>0.85</v>
      </c>
      <c r="BM20">
        <v>0.19</v>
      </c>
      <c r="BN20">
        <v>2.29</v>
      </c>
      <c r="BO20">
        <v>3.29</v>
      </c>
      <c r="BP20">
        <v>0.24</v>
      </c>
      <c r="BQ20">
        <v>1.93</v>
      </c>
      <c r="BR20">
        <v>1.06</v>
      </c>
      <c r="BS20">
        <v>1.56</v>
      </c>
      <c r="BT20">
        <v>2.8277580000000002</v>
      </c>
      <c r="BU20">
        <v>1.2925979999999999</v>
      </c>
      <c r="BV20">
        <v>2.3179069999999999</v>
      </c>
      <c r="BW20">
        <v>1.8716550000000001</v>
      </c>
      <c r="BX20">
        <v>1.887764</v>
      </c>
      <c r="BY20">
        <v>2.585197</v>
      </c>
      <c r="BZ20">
        <v>1.2788109999999999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5.1186879999999997</v>
      </c>
      <c r="CK20">
        <v>0.90079500000000001</v>
      </c>
      <c r="CL20">
        <v>1.8669750000000001</v>
      </c>
      <c r="CM20">
        <v>3.3828119999999999</v>
      </c>
      <c r="CN20">
        <v>3.412458</v>
      </c>
      <c r="CO20">
        <v>4.1363139999999996</v>
      </c>
      <c r="CP20">
        <v>4.1018520000000001</v>
      </c>
      <c r="CQ20">
        <v>3.4124590000000001</v>
      </c>
      <c r="CR20">
        <v>0.78917499999999996</v>
      </c>
      <c r="CS20">
        <v>2.6908799999999999</v>
      </c>
      <c r="CT20">
        <v>2.457837</v>
      </c>
      <c r="CU20">
        <v>0</v>
      </c>
      <c r="CV20">
        <v>0.41525600000000001</v>
      </c>
      <c r="CW20">
        <v>2.3505479999999999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69.684098000000006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477.13221900000002</v>
      </c>
      <c r="L21">
        <v>483.06836299999998</v>
      </c>
      <c r="M21">
        <v>86.908073000000002</v>
      </c>
      <c r="N21">
        <v>116.260677</v>
      </c>
      <c r="O21">
        <v>121.876716</v>
      </c>
      <c r="P21">
        <v>138.74097900000001</v>
      </c>
      <c r="Q21">
        <v>20.417142999999999</v>
      </c>
      <c r="R21">
        <v>41.947839000000002</v>
      </c>
      <c r="S21">
        <v>25.970568</v>
      </c>
      <c r="T21">
        <v>1.375213</v>
      </c>
      <c r="U21">
        <v>336.167618</v>
      </c>
      <c r="V21">
        <v>17.406831</v>
      </c>
      <c r="W21">
        <v>42.100062999999999</v>
      </c>
      <c r="X21">
        <v>142.10180199999999</v>
      </c>
      <c r="Y21">
        <v>0</v>
      </c>
      <c r="Z21">
        <v>18.939827000000001</v>
      </c>
      <c r="AA21">
        <v>27.067496999999999</v>
      </c>
      <c r="AB21">
        <v>42.033751000000002</v>
      </c>
      <c r="AC21">
        <v>30.545985999999999</v>
      </c>
      <c r="AD21">
        <v>9.5512499999999996</v>
      </c>
      <c r="AE21">
        <v>51.927025</v>
      </c>
      <c r="AF21">
        <v>8.3931020000000007</v>
      </c>
      <c r="AG21">
        <v>32.068269000000001</v>
      </c>
      <c r="AH21">
        <v>21.696480999999999</v>
      </c>
      <c r="AI21">
        <v>17.394009</v>
      </c>
      <c r="AJ21">
        <v>0</v>
      </c>
      <c r="AK21">
        <v>56.844293</v>
      </c>
      <c r="AL21">
        <v>63.803212000000002</v>
      </c>
      <c r="AM21">
        <v>16.548589</v>
      </c>
      <c r="AN21">
        <v>1.0554380000000001</v>
      </c>
      <c r="AO21">
        <v>0</v>
      </c>
      <c r="AP21">
        <v>0.49359500000000001</v>
      </c>
      <c r="AQ21">
        <v>0</v>
      </c>
      <c r="AR21">
        <v>48.920226999999997</v>
      </c>
      <c r="AS21">
        <v>33.781224000000002</v>
      </c>
      <c r="AT21">
        <v>14.4495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69.715468999999985</v>
      </c>
      <c r="BA21">
        <f t="shared" si="1"/>
        <v>2616.7028479999999</v>
      </c>
      <c r="BD21">
        <v>5.83</v>
      </c>
      <c r="BE21">
        <v>1.87</v>
      </c>
      <c r="BF21">
        <v>2.92</v>
      </c>
      <c r="BG21">
        <v>1.78</v>
      </c>
      <c r="BH21">
        <v>0</v>
      </c>
      <c r="BI21">
        <v>0.81</v>
      </c>
      <c r="BJ21">
        <v>0.4</v>
      </c>
      <c r="BK21">
        <v>0.79</v>
      </c>
      <c r="BL21">
        <v>0.85</v>
      </c>
      <c r="BM21">
        <v>0.19</v>
      </c>
      <c r="BN21">
        <v>2.29</v>
      </c>
      <c r="BO21">
        <v>3.29</v>
      </c>
      <c r="BP21">
        <v>0.24</v>
      </c>
      <c r="BQ21">
        <v>1.93</v>
      </c>
      <c r="BR21">
        <v>1.06</v>
      </c>
      <c r="BS21">
        <v>1.56</v>
      </c>
      <c r="BT21">
        <v>2.8591289999999998</v>
      </c>
      <c r="BU21">
        <v>1.2925979999999999</v>
      </c>
      <c r="BV21">
        <v>2.3179069999999999</v>
      </c>
      <c r="BW21">
        <v>1.8716550000000001</v>
      </c>
      <c r="BX21">
        <v>1.887764</v>
      </c>
      <c r="BY21">
        <v>2.585197</v>
      </c>
      <c r="BZ21">
        <v>1.2788109999999999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5.1186879999999997</v>
      </c>
      <c r="CK21">
        <v>0.90079500000000001</v>
      </c>
      <c r="CL21">
        <v>1.8669750000000001</v>
      </c>
      <c r="CM21">
        <v>3.3828119999999999</v>
      </c>
      <c r="CN21">
        <v>3.412458</v>
      </c>
      <c r="CO21">
        <v>4.1363139999999996</v>
      </c>
      <c r="CP21">
        <v>4.1018520000000001</v>
      </c>
      <c r="CQ21">
        <v>3.4124590000000001</v>
      </c>
      <c r="CR21">
        <v>0.78917499999999996</v>
      </c>
      <c r="CS21">
        <v>2.6908799999999999</v>
      </c>
      <c r="CT21">
        <v>2.457837</v>
      </c>
      <c r="CU21">
        <v>0</v>
      </c>
      <c r="CV21">
        <v>0.41525600000000001</v>
      </c>
      <c r="CW21">
        <v>2.3505479999999999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69.715468999999985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446.58597600000002</v>
      </c>
      <c r="L22">
        <v>483.06836299999998</v>
      </c>
      <c r="M22">
        <v>86.908073000000002</v>
      </c>
      <c r="N22">
        <v>116.260677</v>
      </c>
      <c r="O22">
        <v>121.876716</v>
      </c>
      <c r="P22">
        <v>138.74097900000001</v>
      </c>
      <c r="Q22">
        <v>20.417142999999999</v>
      </c>
      <c r="R22">
        <v>41.947839000000002</v>
      </c>
      <c r="S22">
        <v>25.970568</v>
      </c>
      <c r="T22">
        <v>1.375213</v>
      </c>
      <c r="U22">
        <v>336.167618</v>
      </c>
      <c r="V22">
        <v>17.406831</v>
      </c>
      <c r="W22">
        <v>42.100062999999999</v>
      </c>
      <c r="X22">
        <v>142.10180199999999</v>
      </c>
      <c r="Y22">
        <v>0</v>
      </c>
      <c r="Z22">
        <v>18.939827000000001</v>
      </c>
      <c r="AA22">
        <v>27.067496999999999</v>
      </c>
      <c r="AB22">
        <v>42.033751000000002</v>
      </c>
      <c r="AC22">
        <v>30.545985999999999</v>
      </c>
      <c r="AD22">
        <v>9.5512499999999996</v>
      </c>
      <c r="AE22">
        <v>51.927025</v>
      </c>
      <c r="AF22">
        <v>8.3931020000000007</v>
      </c>
      <c r="AG22">
        <v>32.068269000000001</v>
      </c>
      <c r="AH22">
        <v>21.696480999999999</v>
      </c>
      <c r="AI22">
        <v>17.394009</v>
      </c>
      <c r="AJ22">
        <v>0</v>
      </c>
      <c r="AK22">
        <v>56.844293</v>
      </c>
      <c r="AL22">
        <v>63.803212000000002</v>
      </c>
      <c r="AM22">
        <v>16.548589</v>
      </c>
      <c r="AN22">
        <v>1.0554380000000001</v>
      </c>
      <c r="AO22">
        <v>0</v>
      </c>
      <c r="AP22">
        <v>0.49359500000000001</v>
      </c>
      <c r="AQ22">
        <v>0</v>
      </c>
      <c r="AR22">
        <v>48.920226999999997</v>
      </c>
      <c r="AS22">
        <v>33.781224000000002</v>
      </c>
      <c r="AT22">
        <v>14.4495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69.716699000000006</v>
      </c>
      <c r="BA22">
        <f t="shared" si="1"/>
        <v>2586.1578349999991</v>
      </c>
      <c r="BD22">
        <v>5.83</v>
      </c>
      <c r="BE22">
        <v>1.87</v>
      </c>
      <c r="BF22">
        <v>2.92</v>
      </c>
      <c r="BG22">
        <v>1.78</v>
      </c>
      <c r="BH22">
        <v>0</v>
      </c>
      <c r="BI22">
        <v>0.81</v>
      </c>
      <c r="BJ22">
        <v>0.4</v>
      </c>
      <c r="BK22">
        <v>0.79</v>
      </c>
      <c r="BL22">
        <v>0.85</v>
      </c>
      <c r="BM22">
        <v>0.19</v>
      </c>
      <c r="BN22">
        <v>2.29</v>
      </c>
      <c r="BO22">
        <v>3.29</v>
      </c>
      <c r="BP22">
        <v>0.24</v>
      </c>
      <c r="BQ22">
        <v>1.93</v>
      </c>
      <c r="BR22">
        <v>1.06</v>
      </c>
      <c r="BS22">
        <v>1.56</v>
      </c>
      <c r="BT22">
        <v>2.8603589999999999</v>
      </c>
      <c r="BU22">
        <v>1.2925979999999999</v>
      </c>
      <c r="BV22">
        <v>2.3179069999999999</v>
      </c>
      <c r="BW22">
        <v>1.8716550000000001</v>
      </c>
      <c r="BX22">
        <v>1.887764</v>
      </c>
      <c r="BY22">
        <v>2.585197</v>
      </c>
      <c r="BZ22">
        <v>1.2788109999999999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5.1186879999999997</v>
      </c>
      <c r="CK22">
        <v>0.90079500000000001</v>
      </c>
      <c r="CL22">
        <v>1.8669750000000001</v>
      </c>
      <c r="CM22">
        <v>3.3828119999999999</v>
      </c>
      <c r="CN22">
        <v>3.412458</v>
      </c>
      <c r="CO22">
        <v>4.1363139999999996</v>
      </c>
      <c r="CP22">
        <v>4.1018520000000001</v>
      </c>
      <c r="CQ22">
        <v>3.4124590000000001</v>
      </c>
      <c r="CR22">
        <v>0.78917499999999996</v>
      </c>
      <c r="CS22">
        <v>2.6908799999999999</v>
      </c>
      <c r="CT22">
        <v>2.457837</v>
      </c>
      <c r="CU22">
        <v>0</v>
      </c>
      <c r="CV22">
        <v>0.41525600000000001</v>
      </c>
      <c r="CW22">
        <v>2.3505479999999999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69.716699000000006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429.21806299999997</v>
      </c>
      <c r="L23">
        <v>476.32526300000001</v>
      </c>
      <c r="M23">
        <v>86.908073000000002</v>
      </c>
      <c r="N23">
        <v>116.260677</v>
      </c>
      <c r="O23">
        <v>121.876716</v>
      </c>
      <c r="P23">
        <v>138.74097900000001</v>
      </c>
      <c r="Q23">
        <v>14.833086</v>
      </c>
      <c r="R23">
        <v>41.947839000000002</v>
      </c>
      <c r="S23">
        <v>18.349997999999999</v>
      </c>
      <c r="T23">
        <v>0.603796</v>
      </c>
      <c r="U23">
        <v>336.167618</v>
      </c>
      <c r="V23">
        <v>17.406831</v>
      </c>
      <c r="W23">
        <v>42.100062999999999</v>
      </c>
      <c r="X23">
        <v>142.10180199999999</v>
      </c>
      <c r="Y23">
        <v>0</v>
      </c>
      <c r="Z23">
        <v>18.939827000000001</v>
      </c>
      <c r="AA23">
        <v>40.601244999999999</v>
      </c>
      <c r="AB23">
        <v>42.033751000000002</v>
      </c>
      <c r="AC23">
        <v>30.545985999999999</v>
      </c>
      <c r="AD23">
        <v>9.5512499999999996</v>
      </c>
      <c r="AE23">
        <v>51.927025</v>
      </c>
      <c r="AF23">
        <v>8.3931020000000007</v>
      </c>
      <c r="AG23">
        <v>32.068269000000001</v>
      </c>
      <c r="AH23">
        <v>24.359231000000001</v>
      </c>
      <c r="AI23">
        <v>52.182029999999997</v>
      </c>
      <c r="AJ23">
        <v>0</v>
      </c>
      <c r="AK23">
        <v>56.844293</v>
      </c>
      <c r="AL23">
        <v>63.803212000000002</v>
      </c>
      <c r="AM23">
        <v>16.548589</v>
      </c>
      <c r="AN23">
        <v>1.0554380000000001</v>
      </c>
      <c r="AO23">
        <v>0</v>
      </c>
      <c r="AP23">
        <v>1.110589</v>
      </c>
      <c r="AQ23">
        <v>0</v>
      </c>
      <c r="AR23">
        <v>51.047193999999998</v>
      </c>
      <c r="AS23">
        <v>33.781224000000002</v>
      </c>
      <c r="AT23">
        <v>14.4495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69.716699000000006</v>
      </c>
      <c r="BA23">
        <f t="shared" si="1"/>
        <v>2601.7992579999996</v>
      </c>
      <c r="BD23">
        <v>5.83</v>
      </c>
      <c r="BE23">
        <v>1.87</v>
      </c>
      <c r="BF23">
        <v>2.92</v>
      </c>
      <c r="BG23">
        <v>1.78</v>
      </c>
      <c r="BH23">
        <v>0</v>
      </c>
      <c r="BI23">
        <v>0.81</v>
      </c>
      <c r="BJ23">
        <v>0.4</v>
      </c>
      <c r="BK23">
        <v>0.79</v>
      </c>
      <c r="BL23">
        <v>0.85</v>
      </c>
      <c r="BM23">
        <v>0.19</v>
      </c>
      <c r="BN23">
        <v>2.29</v>
      </c>
      <c r="BO23">
        <v>3.29</v>
      </c>
      <c r="BP23">
        <v>0.24</v>
      </c>
      <c r="BQ23">
        <v>1.93</v>
      </c>
      <c r="BR23">
        <v>1.06</v>
      </c>
      <c r="BS23">
        <v>1.56</v>
      </c>
      <c r="BT23">
        <v>2.8603589999999999</v>
      </c>
      <c r="BU23">
        <v>1.2925979999999999</v>
      </c>
      <c r="BV23">
        <v>2.3179069999999999</v>
      </c>
      <c r="BW23">
        <v>1.8716550000000001</v>
      </c>
      <c r="BX23">
        <v>1.887764</v>
      </c>
      <c r="BY23">
        <v>2.585197</v>
      </c>
      <c r="BZ23">
        <v>1.2788109999999999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5.1186879999999997</v>
      </c>
      <c r="CK23">
        <v>0.90079500000000001</v>
      </c>
      <c r="CL23">
        <v>1.8669750000000001</v>
      </c>
      <c r="CM23">
        <v>3.3828119999999999</v>
      </c>
      <c r="CN23">
        <v>3.412458</v>
      </c>
      <c r="CO23">
        <v>4.1363139999999996</v>
      </c>
      <c r="CP23">
        <v>4.1018520000000001</v>
      </c>
      <c r="CQ23">
        <v>3.4124590000000001</v>
      </c>
      <c r="CR23">
        <v>0.78917499999999996</v>
      </c>
      <c r="CS23">
        <v>2.6908799999999999</v>
      </c>
      <c r="CT23">
        <v>2.457837</v>
      </c>
      <c r="CU23">
        <v>0</v>
      </c>
      <c r="CV23">
        <v>0.46971600000000002</v>
      </c>
      <c r="CW23">
        <v>2.3505479999999999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69.716699000000006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366.246756</v>
      </c>
      <c r="L24">
        <v>476.32526300000001</v>
      </c>
      <c r="M24">
        <v>86.908073000000002</v>
      </c>
      <c r="N24">
        <v>116.260677</v>
      </c>
      <c r="O24">
        <v>121.876716</v>
      </c>
      <c r="P24">
        <v>138.74097900000001</v>
      </c>
      <c r="Q24">
        <v>11.421944</v>
      </c>
      <c r="R24">
        <v>29.170362000000001</v>
      </c>
      <c r="S24">
        <v>14.780972</v>
      </c>
      <c r="T24">
        <v>0.603796</v>
      </c>
      <c r="U24">
        <v>336.167618</v>
      </c>
      <c r="V24">
        <v>17.406831</v>
      </c>
      <c r="W24">
        <v>42.100062999999999</v>
      </c>
      <c r="X24">
        <v>142.10180199999999</v>
      </c>
      <c r="Y24">
        <v>0</v>
      </c>
      <c r="Z24">
        <v>18.939827000000001</v>
      </c>
      <c r="AA24">
        <v>40.601244999999999</v>
      </c>
      <c r="AB24">
        <v>42.033751000000002</v>
      </c>
      <c r="AC24">
        <v>30.545985999999999</v>
      </c>
      <c r="AD24">
        <v>19.102501</v>
      </c>
      <c r="AE24">
        <v>51.927025</v>
      </c>
      <c r="AF24">
        <v>8.3931020000000007</v>
      </c>
      <c r="AG24">
        <v>32.068269000000001</v>
      </c>
      <c r="AH24">
        <v>48.718463999999997</v>
      </c>
      <c r="AI24">
        <v>52.182029999999997</v>
      </c>
      <c r="AJ24">
        <v>0</v>
      </c>
      <c r="AK24">
        <v>56.844293</v>
      </c>
      <c r="AL24">
        <v>63.803212000000002</v>
      </c>
      <c r="AM24">
        <v>16.548589</v>
      </c>
      <c r="AN24">
        <v>1.0554380000000001</v>
      </c>
      <c r="AO24">
        <v>0</v>
      </c>
      <c r="AP24">
        <v>1.110589</v>
      </c>
      <c r="AQ24">
        <v>0</v>
      </c>
      <c r="AR24">
        <v>51.047193999999998</v>
      </c>
      <c r="AS24">
        <v>33.781224000000002</v>
      </c>
      <c r="AT24">
        <v>14.4495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69.716699000000006</v>
      </c>
      <c r="BA24">
        <f t="shared" si="1"/>
        <v>2552.9807899999996</v>
      </c>
      <c r="BD24">
        <v>5.83</v>
      </c>
      <c r="BE24">
        <v>1.87</v>
      </c>
      <c r="BF24">
        <v>2.92</v>
      </c>
      <c r="BG24">
        <v>1.78</v>
      </c>
      <c r="BH24">
        <v>0</v>
      </c>
      <c r="BI24">
        <v>0.81</v>
      </c>
      <c r="BJ24">
        <v>0.4</v>
      </c>
      <c r="BK24">
        <v>0.79</v>
      </c>
      <c r="BL24">
        <v>0.85</v>
      </c>
      <c r="BM24">
        <v>0.19</v>
      </c>
      <c r="BN24">
        <v>2.29</v>
      </c>
      <c r="BO24">
        <v>3.29</v>
      </c>
      <c r="BP24">
        <v>0.24</v>
      </c>
      <c r="BQ24">
        <v>1.93</v>
      </c>
      <c r="BR24">
        <v>1.06</v>
      </c>
      <c r="BS24">
        <v>1.56</v>
      </c>
      <c r="BT24">
        <v>2.8603589999999999</v>
      </c>
      <c r="BU24">
        <v>1.2925979999999999</v>
      </c>
      <c r="BV24">
        <v>2.3179069999999999</v>
      </c>
      <c r="BW24">
        <v>1.8716550000000001</v>
      </c>
      <c r="BX24">
        <v>1.887764</v>
      </c>
      <c r="BY24">
        <v>2.585197</v>
      </c>
      <c r="BZ24">
        <v>1.2788109999999999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5.1186879999999997</v>
      </c>
      <c r="CK24">
        <v>0.90079500000000001</v>
      </c>
      <c r="CL24">
        <v>1.8669750000000001</v>
      </c>
      <c r="CM24">
        <v>3.3828119999999999</v>
      </c>
      <c r="CN24">
        <v>3.412458</v>
      </c>
      <c r="CO24">
        <v>4.1363139999999996</v>
      </c>
      <c r="CP24">
        <v>4.1018520000000001</v>
      </c>
      <c r="CQ24">
        <v>3.4124590000000001</v>
      </c>
      <c r="CR24">
        <v>0.78917499999999996</v>
      </c>
      <c r="CS24">
        <v>2.6908799999999999</v>
      </c>
      <c r="CT24">
        <v>2.457837</v>
      </c>
      <c r="CU24">
        <v>0</v>
      </c>
      <c r="CV24">
        <v>0.93942999999999999</v>
      </c>
      <c r="CW24">
        <v>2.3505479999999999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69.716699000000006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356.584857</v>
      </c>
      <c r="L25">
        <v>476.32526300000001</v>
      </c>
      <c r="M25">
        <v>86.908073000000002</v>
      </c>
      <c r="N25">
        <v>116.260677</v>
      </c>
      <c r="O25">
        <v>121.876716</v>
      </c>
      <c r="P25">
        <v>138.74097900000001</v>
      </c>
      <c r="Q25">
        <v>11.670306</v>
      </c>
      <c r="R25">
        <v>29.170362000000001</v>
      </c>
      <c r="S25">
        <v>14.780972</v>
      </c>
      <c r="T25">
        <v>0.73346199999999995</v>
      </c>
      <c r="U25">
        <v>336.167618</v>
      </c>
      <c r="V25">
        <v>12.066488</v>
      </c>
      <c r="W25">
        <v>28.131453</v>
      </c>
      <c r="X25">
        <v>113.40853799999999</v>
      </c>
      <c r="Y25">
        <v>0</v>
      </c>
      <c r="Z25">
        <v>18.939827000000001</v>
      </c>
      <c r="AA25">
        <v>40.601244999999999</v>
      </c>
      <c r="AB25">
        <v>42.033751000000002</v>
      </c>
      <c r="AC25">
        <v>30.545985999999999</v>
      </c>
      <c r="AD25">
        <v>28.653751</v>
      </c>
      <c r="AE25">
        <v>51.927025</v>
      </c>
      <c r="AF25">
        <v>8.3931020000000007</v>
      </c>
      <c r="AG25">
        <v>32.068269000000001</v>
      </c>
      <c r="AH25">
        <v>73.077695000000006</v>
      </c>
      <c r="AI25">
        <v>52.182029999999997</v>
      </c>
      <c r="AJ25">
        <v>0</v>
      </c>
      <c r="AK25">
        <v>56.844293</v>
      </c>
      <c r="AL25">
        <v>63.803212000000002</v>
      </c>
      <c r="AM25">
        <v>16.548589</v>
      </c>
      <c r="AN25">
        <v>1.0554380000000001</v>
      </c>
      <c r="AO25">
        <v>0</v>
      </c>
      <c r="AP25">
        <v>1.110589</v>
      </c>
      <c r="AQ25">
        <v>0</v>
      </c>
      <c r="AR25">
        <v>48.920226999999997</v>
      </c>
      <c r="AS25">
        <v>33.781224000000002</v>
      </c>
      <c r="AT25">
        <v>14.4495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69.716699000000006</v>
      </c>
      <c r="BA25">
        <f t="shared" si="1"/>
        <v>2527.4782159999995</v>
      </c>
      <c r="BD25">
        <v>5.83</v>
      </c>
      <c r="BE25">
        <v>1.87</v>
      </c>
      <c r="BF25">
        <v>2.92</v>
      </c>
      <c r="BG25">
        <v>1.78</v>
      </c>
      <c r="BH25">
        <v>0</v>
      </c>
      <c r="BI25">
        <v>0.81</v>
      </c>
      <c r="BJ25">
        <v>0.4</v>
      </c>
      <c r="BK25">
        <v>0.79</v>
      </c>
      <c r="BL25">
        <v>0.85</v>
      </c>
      <c r="BM25">
        <v>0.19</v>
      </c>
      <c r="BN25">
        <v>2.29</v>
      </c>
      <c r="BO25">
        <v>3.29</v>
      </c>
      <c r="BP25">
        <v>0.24</v>
      </c>
      <c r="BQ25">
        <v>1.93</v>
      </c>
      <c r="BR25">
        <v>1.06</v>
      </c>
      <c r="BS25">
        <v>1.56</v>
      </c>
      <c r="BT25">
        <v>2.8603589999999999</v>
      </c>
      <c r="BU25">
        <v>1.2925979999999999</v>
      </c>
      <c r="BV25">
        <v>2.3179069999999999</v>
      </c>
      <c r="BW25">
        <v>1.8716550000000001</v>
      </c>
      <c r="BX25">
        <v>1.887764</v>
      </c>
      <c r="BY25">
        <v>2.585197</v>
      </c>
      <c r="BZ25">
        <v>1.2788109999999999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5.1186879999999997</v>
      </c>
      <c r="CK25">
        <v>0.90079500000000001</v>
      </c>
      <c r="CL25">
        <v>1.8669750000000001</v>
      </c>
      <c r="CM25">
        <v>3.3828119999999999</v>
      </c>
      <c r="CN25">
        <v>3.412458</v>
      </c>
      <c r="CO25">
        <v>4.1363139999999996</v>
      </c>
      <c r="CP25">
        <v>4.1018520000000001</v>
      </c>
      <c r="CQ25">
        <v>3.4124590000000001</v>
      </c>
      <c r="CR25">
        <v>0.78917499999999996</v>
      </c>
      <c r="CS25">
        <v>2.6908799999999999</v>
      </c>
      <c r="CT25">
        <v>2.457837</v>
      </c>
      <c r="CU25">
        <v>0</v>
      </c>
      <c r="CV25">
        <v>1.409146</v>
      </c>
      <c r="CW25">
        <v>2.3505479999999999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69.716699000000006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348.67616400000003</v>
      </c>
      <c r="L26">
        <v>476.32526300000001</v>
      </c>
      <c r="M26">
        <v>86.908073000000002</v>
      </c>
      <c r="N26">
        <v>116.260677</v>
      </c>
      <c r="O26">
        <v>121.876716</v>
      </c>
      <c r="P26">
        <v>138.74097900000001</v>
      </c>
      <c r="Q26">
        <v>11.670306</v>
      </c>
      <c r="R26">
        <v>29.170362000000001</v>
      </c>
      <c r="S26">
        <v>14.780972</v>
      </c>
      <c r="T26">
        <v>0.73346199999999995</v>
      </c>
      <c r="U26">
        <v>336.167618</v>
      </c>
      <c r="V26">
        <v>12.066488</v>
      </c>
      <c r="W26">
        <v>23.616070000000001</v>
      </c>
      <c r="X26">
        <v>94.142538000000002</v>
      </c>
      <c r="Y26">
        <v>0</v>
      </c>
      <c r="Z26">
        <v>18.939827000000001</v>
      </c>
      <c r="AA26">
        <v>40.601244999999999</v>
      </c>
      <c r="AB26">
        <v>42.033751000000002</v>
      </c>
      <c r="AC26">
        <v>30.545985999999999</v>
      </c>
      <c r="AD26">
        <v>28.653751</v>
      </c>
      <c r="AE26">
        <v>51.927025</v>
      </c>
      <c r="AF26">
        <v>8.3931020000000007</v>
      </c>
      <c r="AG26">
        <v>32.068269000000001</v>
      </c>
      <c r="AH26">
        <v>97.436926</v>
      </c>
      <c r="AI26">
        <v>52.182029999999997</v>
      </c>
      <c r="AJ26">
        <v>0</v>
      </c>
      <c r="AK26">
        <v>56.844293</v>
      </c>
      <c r="AL26">
        <v>63.803212000000002</v>
      </c>
      <c r="AM26">
        <v>16.548589</v>
      </c>
      <c r="AN26">
        <v>1.0554380000000001</v>
      </c>
      <c r="AO26">
        <v>0</v>
      </c>
      <c r="AP26">
        <v>1.110589</v>
      </c>
      <c r="AQ26">
        <v>0</v>
      </c>
      <c r="AR26">
        <v>48.920226999999997</v>
      </c>
      <c r="AS26">
        <v>33.781224000000002</v>
      </c>
      <c r="AT26">
        <v>14.4495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69.766698999999988</v>
      </c>
      <c r="BA26">
        <f t="shared" si="1"/>
        <v>2520.1973709999993</v>
      </c>
      <c r="BD26">
        <v>5.83</v>
      </c>
      <c r="BE26">
        <v>1.87</v>
      </c>
      <c r="BF26">
        <v>2.92</v>
      </c>
      <c r="BG26">
        <v>1.78</v>
      </c>
      <c r="BH26">
        <v>0</v>
      </c>
      <c r="BI26">
        <v>0.85</v>
      </c>
      <c r="BJ26">
        <v>0.41</v>
      </c>
      <c r="BK26">
        <v>0.79</v>
      </c>
      <c r="BL26">
        <v>0.85</v>
      </c>
      <c r="BM26">
        <v>0.19</v>
      </c>
      <c r="BN26">
        <v>2.29</v>
      </c>
      <c r="BO26">
        <v>3.29</v>
      </c>
      <c r="BP26">
        <v>0.24</v>
      </c>
      <c r="BQ26">
        <v>1.93</v>
      </c>
      <c r="BR26">
        <v>1.06</v>
      </c>
      <c r="BS26">
        <v>1.56</v>
      </c>
      <c r="BT26">
        <v>2.8603589999999999</v>
      </c>
      <c r="BU26">
        <v>1.2925979999999999</v>
      </c>
      <c r="BV26">
        <v>2.3179069999999999</v>
      </c>
      <c r="BW26">
        <v>1.8716550000000001</v>
      </c>
      <c r="BX26">
        <v>1.887764</v>
      </c>
      <c r="BY26">
        <v>2.585197</v>
      </c>
      <c r="BZ26">
        <v>1.2788109999999999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5.1186879999999997</v>
      </c>
      <c r="CK26">
        <v>0.90079500000000001</v>
      </c>
      <c r="CL26">
        <v>1.8669750000000001</v>
      </c>
      <c r="CM26">
        <v>3.3828119999999999</v>
      </c>
      <c r="CN26">
        <v>3.412458</v>
      </c>
      <c r="CO26">
        <v>4.1363139999999996</v>
      </c>
      <c r="CP26">
        <v>4.1018520000000001</v>
      </c>
      <c r="CQ26">
        <v>3.4124590000000001</v>
      </c>
      <c r="CR26">
        <v>0.78917499999999996</v>
      </c>
      <c r="CS26">
        <v>2.6908799999999999</v>
      </c>
      <c r="CT26">
        <v>2.457837</v>
      </c>
      <c r="CU26">
        <v>0</v>
      </c>
      <c r="CV26">
        <v>1.8788609999999999</v>
      </c>
      <c r="CW26">
        <v>2.3505479999999999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69.766698999999988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342.347669</v>
      </c>
      <c r="L27">
        <v>408.219086</v>
      </c>
      <c r="M27">
        <v>86.908073000000002</v>
      </c>
      <c r="N27">
        <v>116.260677</v>
      </c>
      <c r="O27">
        <v>121.876716</v>
      </c>
      <c r="P27">
        <v>138.74097900000001</v>
      </c>
      <c r="Q27">
        <v>10.454332000000001</v>
      </c>
      <c r="R27">
        <v>29.170362000000001</v>
      </c>
      <c r="S27">
        <v>11.910959</v>
      </c>
      <c r="T27">
        <v>0.70793799999999996</v>
      </c>
      <c r="U27">
        <v>336.167618</v>
      </c>
      <c r="V27">
        <v>11.688393</v>
      </c>
      <c r="W27">
        <v>25.623405999999999</v>
      </c>
      <c r="X27">
        <v>92.813087999999993</v>
      </c>
      <c r="Y27">
        <v>0</v>
      </c>
      <c r="Z27">
        <v>18.939827000000001</v>
      </c>
      <c r="AA27">
        <v>36.528336000000003</v>
      </c>
      <c r="AB27">
        <v>42.033751000000002</v>
      </c>
      <c r="AC27">
        <v>30.545985999999999</v>
      </c>
      <c r="AD27">
        <v>28.653751</v>
      </c>
      <c r="AE27">
        <v>51.927025</v>
      </c>
      <c r="AF27">
        <v>0</v>
      </c>
      <c r="AG27">
        <v>32.068269000000001</v>
      </c>
      <c r="AH27">
        <v>78.896297000000004</v>
      </c>
      <c r="AI27">
        <v>52.182029999999997</v>
      </c>
      <c r="AJ27">
        <v>0</v>
      </c>
      <c r="AK27">
        <v>56.844293</v>
      </c>
      <c r="AL27">
        <v>63.803212000000002</v>
      </c>
      <c r="AM27">
        <v>16.548589</v>
      </c>
      <c r="AN27">
        <v>1.0554380000000001</v>
      </c>
      <c r="AO27">
        <v>0</v>
      </c>
      <c r="AP27">
        <v>1.110589</v>
      </c>
      <c r="AQ27">
        <v>0</v>
      </c>
      <c r="AR27">
        <v>48.920226999999997</v>
      </c>
      <c r="AS27">
        <v>33.781224000000002</v>
      </c>
      <c r="AT27">
        <v>14.4495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69.739446999999984</v>
      </c>
      <c r="BA27">
        <f t="shared" si="1"/>
        <v>2410.9170869999998</v>
      </c>
      <c r="BD27">
        <v>5.83</v>
      </c>
      <c r="BE27">
        <v>1.87</v>
      </c>
      <c r="BF27">
        <v>2.92</v>
      </c>
      <c r="BG27">
        <v>1.78</v>
      </c>
      <c r="BH27">
        <v>0</v>
      </c>
      <c r="BI27">
        <v>0.86</v>
      </c>
      <c r="BJ27">
        <v>0.42</v>
      </c>
      <c r="BK27">
        <v>0.79</v>
      </c>
      <c r="BL27">
        <v>0.85</v>
      </c>
      <c r="BM27">
        <v>0.19</v>
      </c>
      <c r="BN27">
        <v>2.29</v>
      </c>
      <c r="BO27">
        <v>3.29</v>
      </c>
      <c r="BP27">
        <v>0.24</v>
      </c>
      <c r="BQ27">
        <v>1.93</v>
      </c>
      <c r="BR27">
        <v>1.06</v>
      </c>
      <c r="BS27">
        <v>1.56</v>
      </c>
      <c r="BT27">
        <v>2.813107</v>
      </c>
      <c r="BU27">
        <v>1.2925979999999999</v>
      </c>
      <c r="BV27">
        <v>2.3179069999999999</v>
      </c>
      <c r="BW27">
        <v>1.8716550000000001</v>
      </c>
      <c r="BX27">
        <v>1.887764</v>
      </c>
      <c r="BY27">
        <v>2.585197</v>
      </c>
      <c r="BZ27">
        <v>1.2788109999999999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5.1186879999999997</v>
      </c>
      <c r="CK27">
        <v>0.90079500000000001</v>
      </c>
      <c r="CL27">
        <v>1.8669750000000001</v>
      </c>
      <c r="CM27">
        <v>3.3828119999999999</v>
      </c>
      <c r="CN27">
        <v>3.412458</v>
      </c>
      <c r="CO27">
        <v>4.1363139999999996</v>
      </c>
      <c r="CP27">
        <v>4.1018520000000001</v>
      </c>
      <c r="CQ27">
        <v>3.4124590000000001</v>
      </c>
      <c r="CR27">
        <v>0.78917499999999996</v>
      </c>
      <c r="CS27">
        <v>2.6908799999999999</v>
      </c>
      <c r="CT27">
        <v>2.457837</v>
      </c>
      <c r="CU27">
        <v>0</v>
      </c>
      <c r="CV27">
        <v>1.518065</v>
      </c>
      <c r="CW27">
        <v>2.3505479999999999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69.739446999999984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345.19209699999999</v>
      </c>
      <c r="L28">
        <v>358.12748599999998</v>
      </c>
      <c r="M28">
        <v>86.908073000000002</v>
      </c>
      <c r="N28">
        <v>116.260677</v>
      </c>
      <c r="O28">
        <v>121.876716</v>
      </c>
      <c r="P28">
        <v>138.74097900000001</v>
      </c>
      <c r="Q28">
        <v>10.338661</v>
      </c>
      <c r="R28">
        <v>29.170362000000001</v>
      </c>
      <c r="S28">
        <v>10.837799</v>
      </c>
      <c r="T28">
        <v>0.70793799999999996</v>
      </c>
      <c r="U28">
        <v>336.167618</v>
      </c>
      <c r="V28">
        <v>11.688393</v>
      </c>
      <c r="W28">
        <v>25.793706</v>
      </c>
      <c r="X28">
        <v>92.813087999999993</v>
      </c>
      <c r="Y28">
        <v>0</v>
      </c>
      <c r="Z28">
        <v>18.939827000000001</v>
      </c>
      <c r="AA28">
        <v>40.601244999999999</v>
      </c>
      <c r="AB28">
        <v>42.033751000000002</v>
      </c>
      <c r="AC28">
        <v>30.545985999999999</v>
      </c>
      <c r="AD28">
        <v>28.653751</v>
      </c>
      <c r="AE28">
        <v>51.927025</v>
      </c>
      <c r="AF28">
        <v>0</v>
      </c>
      <c r="AG28">
        <v>32.068269000000001</v>
      </c>
      <c r="AH28">
        <v>78.896297000000004</v>
      </c>
      <c r="AI28">
        <v>52.182029999999997</v>
      </c>
      <c r="AJ28">
        <v>0</v>
      </c>
      <c r="AK28">
        <v>56.844293</v>
      </c>
      <c r="AL28">
        <v>63.803212000000002</v>
      </c>
      <c r="AM28">
        <v>16.548589</v>
      </c>
      <c r="AN28">
        <v>1.0554380000000001</v>
      </c>
      <c r="AO28">
        <v>0</v>
      </c>
      <c r="AP28">
        <v>1.110589</v>
      </c>
      <c r="AQ28">
        <v>0</v>
      </c>
      <c r="AR28">
        <v>48.920226999999997</v>
      </c>
      <c r="AS28">
        <v>33.781224000000002</v>
      </c>
      <c r="AT28">
        <v>14.4495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69.739446999999984</v>
      </c>
      <c r="BA28">
        <f t="shared" si="1"/>
        <v>2366.7242929999998</v>
      </c>
      <c r="BD28">
        <v>5.83</v>
      </c>
      <c r="BE28">
        <v>1.87</v>
      </c>
      <c r="BF28">
        <v>2.92</v>
      </c>
      <c r="BG28">
        <v>1.78</v>
      </c>
      <c r="BH28">
        <v>0</v>
      </c>
      <c r="BI28">
        <v>0.86</v>
      </c>
      <c r="BJ28">
        <v>0.42</v>
      </c>
      <c r="BK28">
        <v>0.79</v>
      </c>
      <c r="BL28">
        <v>0.85</v>
      </c>
      <c r="BM28">
        <v>0.19</v>
      </c>
      <c r="BN28">
        <v>2.29</v>
      </c>
      <c r="BO28">
        <v>3.29</v>
      </c>
      <c r="BP28">
        <v>0.24</v>
      </c>
      <c r="BQ28">
        <v>1.93</v>
      </c>
      <c r="BR28">
        <v>1.06</v>
      </c>
      <c r="BS28">
        <v>1.56</v>
      </c>
      <c r="BT28">
        <v>2.813107</v>
      </c>
      <c r="BU28">
        <v>1.2925979999999999</v>
      </c>
      <c r="BV28">
        <v>2.3179069999999999</v>
      </c>
      <c r="BW28">
        <v>1.8716550000000001</v>
      </c>
      <c r="BX28">
        <v>1.887764</v>
      </c>
      <c r="BY28">
        <v>2.585197</v>
      </c>
      <c r="BZ28">
        <v>1.2788109999999999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5.1186879999999997</v>
      </c>
      <c r="CK28">
        <v>0.90079500000000001</v>
      </c>
      <c r="CL28">
        <v>1.8669750000000001</v>
      </c>
      <c r="CM28">
        <v>3.3828119999999999</v>
      </c>
      <c r="CN28">
        <v>3.412458</v>
      </c>
      <c r="CO28">
        <v>4.1363139999999996</v>
      </c>
      <c r="CP28">
        <v>4.1018520000000001</v>
      </c>
      <c r="CQ28">
        <v>3.4124590000000001</v>
      </c>
      <c r="CR28">
        <v>0.78917499999999996</v>
      </c>
      <c r="CS28">
        <v>2.6908799999999999</v>
      </c>
      <c r="CT28">
        <v>2.457837</v>
      </c>
      <c r="CU28">
        <v>0</v>
      </c>
      <c r="CV28">
        <v>1.518065</v>
      </c>
      <c r="CW28">
        <v>2.3505479999999999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69.739446999999984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345.20941099999999</v>
      </c>
      <c r="L29">
        <v>358.12748599999998</v>
      </c>
      <c r="M29">
        <v>86.908073000000002</v>
      </c>
      <c r="N29">
        <v>116.260677</v>
      </c>
      <c r="O29">
        <v>121.876716</v>
      </c>
      <c r="P29">
        <v>138.74097900000001</v>
      </c>
      <c r="Q29">
        <v>10.3391</v>
      </c>
      <c r="R29">
        <v>29.170362000000001</v>
      </c>
      <c r="S29">
        <v>10.837799</v>
      </c>
      <c r="T29">
        <v>0.70798399999999995</v>
      </c>
      <c r="U29">
        <v>336.167618</v>
      </c>
      <c r="V29">
        <v>11.688393</v>
      </c>
      <c r="W29">
        <v>25.793706</v>
      </c>
      <c r="X29">
        <v>92.813087999999993</v>
      </c>
      <c r="Y29">
        <v>0</v>
      </c>
      <c r="Z29">
        <v>18.939827000000001</v>
      </c>
      <c r="AA29">
        <v>40.601244999999999</v>
      </c>
      <c r="AB29">
        <v>42.033751000000002</v>
      </c>
      <c r="AC29">
        <v>30.545985999999999</v>
      </c>
      <c r="AD29">
        <v>28.653751</v>
      </c>
      <c r="AE29">
        <v>51.927025</v>
      </c>
      <c r="AF29">
        <v>0</v>
      </c>
      <c r="AG29">
        <v>32.068269000000001</v>
      </c>
      <c r="AH29">
        <v>97.436926</v>
      </c>
      <c r="AI29">
        <v>6.6900050000000002</v>
      </c>
      <c r="AJ29">
        <v>0</v>
      </c>
      <c r="AK29">
        <v>56.844293</v>
      </c>
      <c r="AL29">
        <v>81.712885999999997</v>
      </c>
      <c r="AM29">
        <v>16.548589</v>
      </c>
      <c r="AN29">
        <v>1.0554380000000001</v>
      </c>
      <c r="AO29">
        <v>0</v>
      </c>
      <c r="AP29">
        <v>1.110589</v>
      </c>
      <c r="AQ29">
        <v>0</v>
      </c>
      <c r="AR29">
        <v>48.920226999999997</v>
      </c>
      <c r="AS29">
        <v>33.781224000000002</v>
      </c>
      <c r="AT29">
        <v>14.4495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69.739446999999984</v>
      </c>
      <c r="BA29">
        <f t="shared" si="1"/>
        <v>2357.7003699999991</v>
      </c>
      <c r="BD29">
        <v>5.83</v>
      </c>
      <c r="BE29">
        <v>1.87</v>
      </c>
      <c r="BF29">
        <v>2.92</v>
      </c>
      <c r="BG29">
        <v>1.78</v>
      </c>
      <c r="BH29">
        <v>0</v>
      </c>
      <c r="BI29">
        <v>0.86</v>
      </c>
      <c r="BJ29">
        <v>0.42</v>
      </c>
      <c r="BK29">
        <v>0.79</v>
      </c>
      <c r="BL29">
        <v>0.85</v>
      </c>
      <c r="BM29">
        <v>0.19</v>
      </c>
      <c r="BN29">
        <v>2.29</v>
      </c>
      <c r="BO29">
        <v>3.29</v>
      </c>
      <c r="BP29">
        <v>0.24</v>
      </c>
      <c r="BQ29">
        <v>1.93</v>
      </c>
      <c r="BR29">
        <v>1.06</v>
      </c>
      <c r="BS29">
        <v>1.56</v>
      </c>
      <c r="BT29">
        <v>2.813107</v>
      </c>
      <c r="BU29">
        <v>1.2925979999999999</v>
      </c>
      <c r="BV29">
        <v>2.3179069999999999</v>
      </c>
      <c r="BW29">
        <v>1.8716550000000001</v>
      </c>
      <c r="BX29">
        <v>1.887764</v>
      </c>
      <c r="BY29">
        <v>2.585197</v>
      </c>
      <c r="BZ29">
        <v>1.2788109999999999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5.1186879999999997</v>
      </c>
      <c r="CK29">
        <v>0.90079500000000001</v>
      </c>
      <c r="CL29">
        <v>1.8669750000000001</v>
      </c>
      <c r="CM29">
        <v>3.3828119999999999</v>
      </c>
      <c r="CN29">
        <v>3.412458</v>
      </c>
      <c r="CO29">
        <v>4.1363139999999996</v>
      </c>
      <c r="CP29">
        <v>4.1018520000000001</v>
      </c>
      <c r="CQ29">
        <v>3.4124590000000001</v>
      </c>
      <c r="CR29">
        <v>0.78917499999999996</v>
      </c>
      <c r="CS29">
        <v>2.6908799999999999</v>
      </c>
      <c r="CT29">
        <v>2.457837</v>
      </c>
      <c r="CU29">
        <v>0</v>
      </c>
      <c r="CV29">
        <v>1.8788609999999999</v>
      </c>
      <c r="CW29">
        <v>2.3505479999999999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69.739446999999984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352.11772999999999</v>
      </c>
      <c r="L30">
        <v>358.12748599999998</v>
      </c>
      <c r="M30">
        <v>86.908073000000002</v>
      </c>
      <c r="N30">
        <v>116.260677</v>
      </c>
      <c r="O30">
        <v>121.876716</v>
      </c>
      <c r="P30">
        <v>138.74097900000001</v>
      </c>
      <c r="Q30">
        <v>9.5317810000000005</v>
      </c>
      <c r="R30">
        <v>29.170362000000001</v>
      </c>
      <c r="S30">
        <v>10.837799</v>
      </c>
      <c r="T30">
        <v>0.70798399999999995</v>
      </c>
      <c r="U30">
        <v>336.167618</v>
      </c>
      <c r="V30">
        <v>11.688393</v>
      </c>
      <c r="W30">
        <v>25.793706</v>
      </c>
      <c r="X30">
        <v>92.813087999999993</v>
      </c>
      <c r="Y30">
        <v>0</v>
      </c>
      <c r="Z30">
        <v>18.939827000000001</v>
      </c>
      <c r="AA30">
        <v>40.601244999999999</v>
      </c>
      <c r="AB30">
        <v>42.033751000000002</v>
      </c>
      <c r="AC30">
        <v>30.545985999999999</v>
      </c>
      <c r="AD30">
        <v>28.653751</v>
      </c>
      <c r="AE30">
        <v>51.927025</v>
      </c>
      <c r="AF30">
        <v>0</v>
      </c>
      <c r="AG30">
        <v>32.068269000000001</v>
      </c>
      <c r="AH30">
        <v>97.436926</v>
      </c>
      <c r="AI30">
        <v>3.3450009999999999</v>
      </c>
      <c r="AJ30">
        <v>0</v>
      </c>
      <c r="AK30">
        <v>56.844293</v>
      </c>
      <c r="AL30">
        <v>81.712885999999997</v>
      </c>
      <c r="AM30">
        <v>16.548589</v>
      </c>
      <c r="AN30">
        <v>1.0554380000000001</v>
      </c>
      <c r="AO30">
        <v>0</v>
      </c>
      <c r="AP30">
        <v>1.110589</v>
      </c>
      <c r="AQ30">
        <v>0</v>
      </c>
      <c r="AR30">
        <v>48.920226999999997</v>
      </c>
      <c r="AS30">
        <v>33.781224000000002</v>
      </c>
      <c r="AT30">
        <v>14.4495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69.739446999999984</v>
      </c>
      <c r="BA30">
        <f t="shared" si="1"/>
        <v>2360.4563659999994</v>
      </c>
      <c r="BD30">
        <v>5.83</v>
      </c>
      <c r="BE30">
        <v>1.87</v>
      </c>
      <c r="BF30">
        <v>2.92</v>
      </c>
      <c r="BG30">
        <v>1.78</v>
      </c>
      <c r="BH30">
        <v>0</v>
      </c>
      <c r="BI30">
        <v>0.86</v>
      </c>
      <c r="BJ30">
        <v>0.42</v>
      </c>
      <c r="BK30">
        <v>0.79</v>
      </c>
      <c r="BL30">
        <v>0.85</v>
      </c>
      <c r="BM30">
        <v>0.19</v>
      </c>
      <c r="BN30">
        <v>2.29</v>
      </c>
      <c r="BO30">
        <v>3.29</v>
      </c>
      <c r="BP30">
        <v>0.24</v>
      </c>
      <c r="BQ30">
        <v>1.93</v>
      </c>
      <c r="BR30">
        <v>1.06</v>
      </c>
      <c r="BS30">
        <v>1.56</v>
      </c>
      <c r="BT30">
        <v>2.813107</v>
      </c>
      <c r="BU30">
        <v>1.2925979999999999</v>
      </c>
      <c r="BV30">
        <v>2.3179069999999999</v>
      </c>
      <c r="BW30">
        <v>1.8716550000000001</v>
      </c>
      <c r="BX30">
        <v>1.887764</v>
      </c>
      <c r="BY30">
        <v>2.585197</v>
      </c>
      <c r="BZ30">
        <v>1.2788109999999999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5.1186879999999997</v>
      </c>
      <c r="CK30">
        <v>0.90079500000000001</v>
      </c>
      <c r="CL30">
        <v>1.8669750000000001</v>
      </c>
      <c r="CM30">
        <v>3.3828119999999999</v>
      </c>
      <c r="CN30">
        <v>3.412458</v>
      </c>
      <c r="CO30">
        <v>4.1363139999999996</v>
      </c>
      <c r="CP30">
        <v>4.1018520000000001</v>
      </c>
      <c r="CQ30">
        <v>3.4124590000000001</v>
      </c>
      <c r="CR30">
        <v>0.78917499999999996</v>
      </c>
      <c r="CS30">
        <v>2.6908799999999999</v>
      </c>
      <c r="CT30">
        <v>2.457837</v>
      </c>
      <c r="CU30">
        <v>0</v>
      </c>
      <c r="CV30">
        <v>1.8788609999999999</v>
      </c>
      <c r="CW30">
        <v>2.3505479999999999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69.739446999999984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363.11171999999999</v>
      </c>
      <c r="L31">
        <v>346.564166</v>
      </c>
      <c r="M31">
        <v>86.908073000000002</v>
      </c>
      <c r="N31">
        <v>116.260677</v>
      </c>
      <c r="O31">
        <v>121.876716</v>
      </c>
      <c r="P31">
        <v>138.74097900000001</v>
      </c>
      <c r="Q31">
        <v>9.5497960000000006</v>
      </c>
      <c r="R31">
        <v>29.170362000000001</v>
      </c>
      <c r="S31">
        <v>13.832575</v>
      </c>
      <c r="T31">
        <v>0.73631899999999995</v>
      </c>
      <c r="U31">
        <v>336.167618</v>
      </c>
      <c r="V31">
        <v>11.524825</v>
      </c>
      <c r="W31">
        <v>25.793706</v>
      </c>
      <c r="X31">
        <v>91.531898999999996</v>
      </c>
      <c r="Y31">
        <v>0</v>
      </c>
      <c r="Z31">
        <v>18.939827000000001</v>
      </c>
      <c r="AA31">
        <v>40.601244999999999</v>
      </c>
      <c r="AB31">
        <v>42.033751000000002</v>
      </c>
      <c r="AC31">
        <v>30.545985999999999</v>
      </c>
      <c r="AD31">
        <v>28.653751</v>
      </c>
      <c r="AE31">
        <v>51.927025</v>
      </c>
      <c r="AF31">
        <v>0</v>
      </c>
      <c r="AG31">
        <v>32.068269000000001</v>
      </c>
      <c r="AH31">
        <v>97.436926</v>
      </c>
      <c r="AI31">
        <v>0</v>
      </c>
      <c r="AJ31">
        <v>0</v>
      </c>
      <c r="AK31">
        <v>56.844293</v>
      </c>
      <c r="AL31">
        <v>81.712885999999997</v>
      </c>
      <c r="AM31">
        <v>16.548589</v>
      </c>
      <c r="AN31">
        <v>1.0554380000000001</v>
      </c>
      <c r="AO31">
        <v>0</v>
      </c>
      <c r="AP31">
        <v>1.110589</v>
      </c>
      <c r="AQ31">
        <v>0</v>
      </c>
      <c r="AR31">
        <v>48.920226999999997</v>
      </c>
      <c r="AS31">
        <v>33.781224000000002</v>
      </c>
      <c r="AT31">
        <v>14.4495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69.949446999999992</v>
      </c>
      <c r="BA31">
        <f t="shared" si="1"/>
        <v>2358.3484039999998</v>
      </c>
      <c r="BD31">
        <v>5.83</v>
      </c>
      <c r="BE31">
        <v>1.87</v>
      </c>
      <c r="BF31">
        <v>2.92</v>
      </c>
      <c r="BG31">
        <v>1.78</v>
      </c>
      <c r="BH31">
        <v>0</v>
      </c>
      <c r="BI31">
        <v>0.83</v>
      </c>
      <c r="BJ31">
        <v>0.41</v>
      </c>
      <c r="BK31">
        <v>0.79</v>
      </c>
      <c r="BL31">
        <v>0.85</v>
      </c>
      <c r="BM31">
        <v>0.19</v>
      </c>
      <c r="BN31">
        <v>2.29</v>
      </c>
      <c r="BO31">
        <v>3.54</v>
      </c>
      <c r="BP31">
        <v>0.24</v>
      </c>
      <c r="BQ31">
        <v>1.93</v>
      </c>
      <c r="BR31">
        <v>1.06</v>
      </c>
      <c r="BS31">
        <v>1.56</v>
      </c>
      <c r="BT31">
        <v>2.813107</v>
      </c>
      <c r="BU31">
        <v>1.2925979999999999</v>
      </c>
      <c r="BV31">
        <v>2.3179069999999999</v>
      </c>
      <c r="BW31">
        <v>1.8716550000000001</v>
      </c>
      <c r="BX31">
        <v>1.887764</v>
      </c>
      <c r="BY31">
        <v>2.585197</v>
      </c>
      <c r="BZ31">
        <v>1.2788109999999999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5.1186879999999997</v>
      </c>
      <c r="CK31">
        <v>0.90079500000000001</v>
      </c>
      <c r="CL31">
        <v>1.8669750000000001</v>
      </c>
      <c r="CM31">
        <v>3.3828119999999999</v>
      </c>
      <c r="CN31">
        <v>3.412458</v>
      </c>
      <c r="CO31">
        <v>4.1363139999999996</v>
      </c>
      <c r="CP31">
        <v>4.1018520000000001</v>
      </c>
      <c r="CQ31">
        <v>3.4124590000000001</v>
      </c>
      <c r="CR31">
        <v>0.78917499999999996</v>
      </c>
      <c r="CS31">
        <v>2.6908799999999999</v>
      </c>
      <c r="CT31">
        <v>2.457837</v>
      </c>
      <c r="CU31">
        <v>0</v>
      </c>
      <c r="CV31">
        <v>1.8788609999999999</v>
      </c>
      <c r="CW31">
        <v>2.3505479999999999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69.949446999999992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363.09488099999999</v>
      </c>
      <c r="L32">
        <v>346.564166</v>
      </c>
      <c r="M32">
        <v>86.908073000000002</v>
      </c>
      <c r="N32">
        <v>116.260677</v>
      </c>
      <c r="O32">
        <v>121.876716</v>
      </c>
      <c r="P32">
        <v>138.74097900000001</v>
      </c>
      <c r="Q32">
        <v>9.5497960000000006</v>
      </c>
      <c r="R32">
        <v>16.640526000000001</v>
      </c>
      <c r="S32">
        <v>13.832575</v>
      </c>
      <c r="T32">
        <v>0.73631899999999995</v>
      </c>
      <c r="U32">
        <v>336.167618</v>
      </c>
      <c r="V32">
        <v>1.9266000000000001</v>
      </c>
      <c r="W32">
        <v>11.5596</v>
      </c>
      <c r="X32">
        <v>77.313591000000002</v>
      </c>
      <c r="Y32">
        <v>0</v>
      </c>
      <c r="Z32">
        <v>18.939827000000001</v>
      </c>
      <c r="AA32">
        <v>40.601244999999999</v>
      </c>
      <c r="AB32">
        <v>42.033751000000002</v>
      </c>
      <c r="AC32">
        <v>30.545985999999999</v>
      </c>
      <c r="AD32">
        <v>28.653751</v>
      </c>
      <c r="AE32">
        <v>51.927025</v>
      </c>
      <c r="AF32">
        <v>0</v>
      </c>
      <c r="AG32">
        <v>32.068269000000001</v>
      </c>
      <c r="AH32">
        <v>97.436926</v>
      </c>
      <c r="AI32">
        <v>0</v>
      </c>
      <c r="AJ32">
        <v>0</v>
      </c>
      <c r="AK32">
        <v>56.844293</v>
      </c>
      <c r="AL32">
        <v>81.712885999999997</v>
      </c>
      <c r="AM32">
        <v>16.548589</v>
      </c>
      <c r="AN32">
        <v>1.0554380000000001</v>
      </c>
      <c r="AO32">
        <v>0</v>
      </c>
      <c r="AP32">
        <v>1.110589</v>
      </c>
      <c r="AQ32">
        <v>0</v>
      </c>
      <c r="AR32">
        <v>48.920226999999997</v>
      </c>
      <c r="AS32">
        <v>33.781224000000002</v>
      </c>
      <c r="AT32">
        <v>14.4495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70.049446999999986</v>
      </c>
      <c r="BA32">
        <f t="shared" si="1"/>
        <v>2307.8510899999997</v>
      </c>
      <c r="BD32">
        <v>5.83</v>
      </c>
      <c r="BE32">
        <v>1.87</v>
      </c>
      <c r="BF32">
        <v>2.92</v>
      </c>
      <c r="BG32">
        <v>1.78</v>
      </c>
      <c r="BH32">
        <v>0</v>
      </c>
      <c r="BI32">
        <v>0.83</v>
      </c>
      <c r="BJ32">
        <v>0.41</v>
      </c>
      <c r="BK32">
        <v>0.79</v>
      </c>
      <c r="BL32">
        <v>0.85</v>
      </c>
      <c r="BM32">
        <v>0.19</v>
      </c>
      <c r="BN32">
        <v>2.29</v>
      </c>
      <c r="BO32">
        <v>3.64</v>
      </c>
      <c r="BP32">
        <v>0.24</v>
      </c>
      <c r="BQ32">
        <v>1.93</v>
      </c>
      <c r="BR32">
        <v>1.06</v>
      </c>
      <c r="BS32">
        <v>1.56</v>
      </c>
      <c r="BT32">
        <v>2.813107</v>
      </c>
      <c r="BU32">
        <v>1.2925979999999999</v>
      </c>
      <c r="BV32">
        <v>2.3179069999999999</v>
      </c>
      <c r="BW32">
        <v>1.8716550000000001</v>
      </c>
      <c r="BX32">
        <v>1.887764</v>
      </c>
      <c r="BY32">
        <v>2.585197</v>
      </c>
      <c r="BZ32">
        <v>1.2788109999999999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5.1186879999999997</v>
      </c>
      <c r="CK32">
        <v>0.90079500000000001</v>
      </c>
      <c r="CL32">
        <v>1.8669750000000001</v>
      </c>
      <c r="CM32">
        <v>3.3828119999999999</v>
      </c>
      <c r="CN32">
        <v>3.412458</v>
      </c>
      <c r="CO32">
        <v>4.1363139999999996</v>
      </c>
      <c r="CP32">
        <v>4.1018520000000001</v>
      </c>
      <c r="CQ32">
        <v>3.4124590000000001</v>
      </c>
      <c r="CR32">
        <v>0.78917499999999996</v>
      </c>
      <c r="CS32">
        <v>2.6908799999999999</v>
      </c>
      <c r="CT32">
        <v>2.457837</v>
      </c>
      <c r="CU32">
        <v>0</v>
      </c>
      <c r="CV32">
        <v>1.8788609999999999</v>
      </c>
      <c r="CW32">
        <v>2.3505479999999999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70.049446999999986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363.19591500000001</v>
      </c>
      <c r="L33">
        <v>347.87692900000002</v>
      </c>
      <c r="M33">
        <v>86.908073000000002</v>
      </c>
      <c r="N33">
        <v>116.260677</v>
      </c>
      <c r="O33">
        <v>121.876716</v>
      </c>
      <c r="P33">
        <v>138.74097900000001</v>
      </c>
      <c r="Q33">
        <v>10.951383</v>
      </c>
      <c r="R33">
        <v>16.640526000000001</v>
      </c>
      <c r="S33">
        <v>13.832575</v>
      </c>
      <c r="T33">
        <v>0.73631899999999995</v>
      </c>
      <c r="U33">
        <v>336.167618</v>
      </c>
      <c r="V33">
        <v>1.9266000000000001</v>
      </c>
      <c r="W33">
        <v>11.5596</v>
      </c>
      <c r="X33">
        <v>43.348500000000001</v>
      </c>
      <c r="Y33">
        <v>0</v>
      </c>
      <c r="Z33">
        <v>18.939827000000001</v>
      </c>
      <c r="AA33">
        <v>40.601244999999999</v>
      </c>
      <c r="AB33">
        <v>42.033751000000002</v>
      </c>
      <c r="AC33">
        <v>30.545985999999999</v>
      </c>
      <c r="AD33">
        <v>19.102501</v>
      </c>
      <c r="AE33">
        <v>51.927025</v>
      </c>
      <c r="AF33">
        <v>0</v>
      </c>
      <c r="AG33">
        <v>32.068269000000001</v>
      </c>
      <c r="AH33">
        <v>97.436926</v>
      </c>
      <c r="AI33">
        <v>0</v>
      </c>
      <c r="AJ33">
        <v>0</v>
      </c>
      <c r="AK33">
        <v>56.844293</v>
      </c>
      <c r="AL33">
        <v>81.712885999999997</v>
      </c>
      <c r="AM33">
        <v>16.548589</v>
      </c>
      <c r="AN33">
        <v>1.0554380000000001</v>
      </c>
      <c r="AO33">
        <v>0</v>
      </c>
      <c r="AP33">
        <v>0</v>
      </c>
      <c r="AQ33">
        <v>0</v>
      </c>
      <c r="AR33">
        <v>48.920226999999997</v>
      </c>
      <c r="AS33">
        <v>33.781224000000002</v>
      </c>
      <c r="AT33">
        <v>14.4495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70.049446999999986</v>
      </c>
      <c r="BA33">
        <f t="shared" si="1"/>
        <v>2266.0395440000002</v>
      </c>
      <c r="BD33">
        <v>5.83</v>
      </c>
      <c r="BE33">
        <v>1.87</v>
      </c>
      <c r="BF33">
        <v>2.92</v>
      </c>
      <c r="BG33">
        <v>1.78</v>
      </c>
      <c r="BH33">
        <v>0</v>
      </c>
      <c r="BI33">
        <v>0.83</v>
      </c>
      <c r="BJ33">
        <v>0.41</v>
      </c>
      <c r="BK33">
        <v>0.79</v>
      </c>
      <c r="BL33">
        <v>0.85</v>
      </c>
      <c r="BM33">
        <v>0.19</v>
      </c>
      <c r="BN33">
        <v>2.29</v>
      </c>
      <c r="BO33">
        <v>3.64</v>
      </c>
      <c r="BP33">
        <v>0.24</v>
      </c>
      <c r="BQ33">
        <v>1.93</v>
      </c>
      <c r="BR33">
        <v>1.06</v>
      </c>
      <c r="BS33">
        <v>1.56</v>
      </c>
      <c r="BT33">
        <v>2.813107</v>
      </c>
      <c r="BU33">
        <v>1.2925979999999999</v>
      </c>
      <c r="BV33">
        <v>2.3179069999999999</v>
      </c>
      <c r="BW33">
        <v>1.8716550000000001</v>
      </c>
      <c r="BX33">
        <v>1.887764</v>
      </c>
      <c r="BY33">
        <v>2.585197</v>
      </c>
      <c r="BZ33">
        <v>1.2788109999999999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5.1186879999999997</v>
      </c>
      <c r="CK33">
        <v>0.90079500000000001</v>
      </c>
      <c r="CL33">
        <v>1.8669750000000001</v>
      </c>
      <c r="CM33">
        <v>3.3828119999999999</v>
      </c>
      <c r="CN33">
        <v>3.412458</v>
      </c>
      <c r="CO33">
        <v>4.1363139999999996</v>
      </c>
      <c r="CP33">
        <v>4.1018520000000001</v>
      </c>
      <c r="CQ33">
        <v>3.4124590000000001</v>
      </c>
      <c r="CR33">
        <v>0.78917499999999996</v>
      </c>
      <c r="CS33">
        <v>2.6908799999999999</v>
      </c>
      <c r="CT33">
        <v>2.457837</v>
      </c>
      <c r="CU33">
        <v>0</v>
      </c>
      <c r="CV33">
        <v>1.8788609999999999</v>
      </c>
      <c r="CW33">
        <v>2.3505479999999999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70.049446999999986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363.104984</v>
      </c>
      <c r="L34">
        <v>347.87692900000002</v>
      </c>
      <c r="M34">
        <v>86.908073000000002</v>
      </c>
      <c r="N34">
        <v>116.260677</v>
      </c>
      <c r="O34">
        <v>121.876716</v>
      </c>
      <c r="P34">
        <v>138.74097900000001</v>
      </c>
      <c r="Q34">
        <v>10.951383</v>
      </c>
      <c r="R34">
        <v>16.640526000000001</v>
      </c>
      <c r="S34">
        <v>13.832575</v>
      </c>
      <c r="T34">
        <v>0.73631899999999995</v>
      </c>
      <c r="U34">
        <v>336.167618</v>
      </c>
      <c r="V34">
        <v>1.9266000000000001</v>
      </c>
      <c r="W34">
        <v>11.5596</v>
      </c>
      <c r="X34">
        <v>43.348500000000001</v>
      </c>
      <c r="Y34">
        <v>0</v>
      </c>
      <c r="Z34">
        <v>18.939827000000001</v>
      </c>
      <c r="AA34">
        <v>40.601244999999999</v>
      </c>
      <c r="AB34">
        <v>42.033751000000002</v>
      </c>
      <c r="AC34">
        <v>30.545985999999999</v>
      </c>
      <c r="AD34">
        <v>19.102501</v>
      </c>
      <c r="AE34">
        <v>51.927025</v>
      </c>
      <c r="AF34">
        <v>0</v>
      </c>
      <c r="AG34">
        <v>32.068269000000001</v>
      </c>
      <c r="AH34">
        <v>97.436926</v>
      </c>
      <c r="AI34">
        <v>0</v>
      </c>
      <c r="AJ34">
        <v>0</v>
      </c>
      <c r="AK34">
        <v>56.844293</v>
      </c>
      <c r="AL34">
        <v>81.712885999999997</v>
      </c>
      <c r="AM34">
        <v>16.548589</v>
      </c>
      <c r="AN34">
        <v>1.0554380000000001</v>
      </c>
      <c r="AO34">
        <v>0</v>
      </c>
      <c r="AP34">
        <v>0</v>
      </c>
      <c r="AQ34">
        <v>0</v>
      </c>
      <c r="AR34">
        <v>48.920226999999997</v>
      </c>
      <c r="AS34">
        <v>33.781224000000002</v>
      </c>
      <c r="AT34">
        <v>14.4495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70.049446999999986</v>
      </c>
      <c r="BA34">
        <f t="shared" si="1"/>
        <v>2265.948613</v>
      </c>
      <c r="BD34">
        <v>5.83</v>
      </c>
      <c r="BE34">
        <v>1.87</v>
      </c>
      <c r="BF34">
        <v>2.92</v>
      </c>
      <c r="BG34">
        <v>1.78</v>
      </c>
      <c r="BH34">
        <v>0</v>
      </c>
      <c r="BI34">
        <v>0.83</v>
      </c>
      <c r="BJ34">
        <v>0.41</v>
      </c>
      <c r="BK34">
        <v>0.79</v>
      </c>
      <c r="BL34">
        <v>0.85</v>
      </c>
      <c r="BM34">
        <v>0.19</v>
      </c>
      <c r="BN34">
        <v>2.29</v>
      </c>
      <c r="BO34">
        <v>3.64</v>
      </c>
      <c r="BP34">
        <v>0.24</v>
      </c>
      <c r="BQ34">
        <v>1.93</v>
      </c>
      <c r="BR34">
        <v>1.06</v>
      </c>
      <c r="BS34">
        <v>1.56</v>
      </c>
      <c r="BT34">
        <v>2.813107</v>
      </c>
      <c r="BU34">
        <v>1.2925979999999999</v>
      </c>
      <c r="BV34">
        <v>2.3179069999999999</v>
      </c>
      <c r="BW34">
        <v>1.8716550000000001</v>
      </c>
      <c r="BX34">
        <v>1.887764</v>
      </c>
      <c r="BY34">
        <v>2.585197</v>
      </c>
      <c r="BZ34">
        <v>1.2788109999999999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5.1186879999999997</v>
      </c>
      <c r="CK34">
        <v>0.90079500000000001</v>
      </c>
      <c r="CL34">
        <v>1.8669750000000001</v>
      </c>
      <c r="CM34">
        <v>3.3828119999999999</v>
      </c>
      <c r="CN34">
        <v>3.412458</v>
      </c>
      <c r="CO34">
        <v>4.1363139999999996</v>
      </c>
      <c r="CP34">
        <v>4.1018520000000001</v>
      </c>
      <c r="CQ34">
        <v>3.4124590000000001</v>
      </c>
      <c r="CR34">
        <v>0.78917499999999996</v>
      </c>
      <c r="CS34">
        <v>2.6908799999999999</v>
      </c>
      <c r="CT34">
        <v>2.457837</v>
      </c>
      <c r="CU34">
        <v>0</v>
      </c>
      <c r="CV34">
        <v>1.8788609999999999</v>
      </c>
      <c r="CW34">
        <v>2.3505479999999999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70.049446999999986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363.18918000000002</v>
      </c>
      <c r="L35">
        <v>347.87692900000002</v>
      </c>
      <c r="M35">
        <v>86.908073000000002</v>
      </c>
      <c r="N35">
        <v>116.260677</v>
      </c>
      <c r="O35">
        <v>121.876716</v>
      </c>
      <c r="P35">
        <v>138.74097900000001</v>
      </c>
      <c r="Q35">
        <v>10.951383</v>
      </c>
      <c r="R35">
        <v>16.640526000000001</v>
      </c>
      <c r="S35">
        <v>13.870435000000001</v>
      </c>
      <c r="T35">
        <v>0.73841999999999997</v>
      </c>
      <c r="U35">
        <v>336.167618</v>
      </c>
      <c r="V35">
        <v>1.9266000000000001</v>
      </c>
      <c r="W35">
        <v>11.5596</v>
      </c>
      <c r="X35">
        <v>43.348500000000001</v>
      </c>
      <c r="Y35">
        <v>0</v>
      </c>
      <c r="Z35">
        <v>18.939827000000001</v>
      </c>
      <c r="AA35">
        <v>40.601244999999999</v>
      </c>
      <c r="AB35">
        <v>42.033751000000002</v>
      </c>
      <c r="AC35">
        <v>30.545985999999999</v>
      </c>
      <c r="AD35">
        <v>19.102501</v>
      </c>
      <c r="AE35">
        <v>51.927025</v>
      </c>
      <c r="AF35">
        <v>0</v>
      </c>
      <c r="AG35">
        <v>32.068269000000001</v>
      </c>
      <c r="AH35">
        <v>97.436926</v>
      </c>
      <c r="AI35">
        <v>0</v>
      </c>
      <c r="AJ35">
        <v>0</v>
      </c>
      <c r="AK35">
        <v>56.844293</v>
      </c>
      <c r="AL35">
        <v>63.803212000000002</v>
      </c>
      <c r="AM35">
        <v>16.548589</v>
      </c>
      <c r="AN35">
        <v>1.0554380000000001</v>
      </c>
      <c r="AO35">
        <v>0</v>
      </c>
      <c r="AP35">
        <v>0</v>
      </c>
      <c r="AQ35">
        <v>0</v>
      </c>
      <c r="AR35">
        <v>48.920226999999997</v>
      </c>
      <c r="AS35">
        <v>33.781224000000002</v>
      </c>
      <c r="AT35">
        <v>14.4495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70.049446999999986</v>
      </c>
      <c r="BA35">
        <f t="shared" si="1"/>
        <v>2248.1630960000002</v>
      </c>
      <c r="BD35">
        <v>5.83</v>
      </c>
      <c r="BE35">
        <v>1.87</v>
      </c>
      <c r="BF35">
        <v>2.92</v>
      </c>
      <c r="BG35">
        <v>1.78</v>
      </c>
      <c r="BH35">
        <v>0</v>
      </c>
      <c r="BI35">
        <v>0.83</v>
      </c>
      <c r="BJ35">
        <v>0.41</v>
      </c>
      <c r="BK35">
        <v>0.79</v>
      </c>
      <c r="BL35">
        <v>0.85</v>
      </c>
      <c r="BM35">
        <v>0.19</v>
      </c>
      <c r="BN35">
        <v>2.29</v>
      </c>
      <c r="BO35">
        <v>3.64</v>
      </c>
      <c r="BP35">
        <v>0.24</v>
      </c>
      <c r="BQ35">
        <v>1.93</v>
      </c>
      <c r="BR35">
        <v>1.06</v>
      </c>
      <c r="BS35">
        <v>1.56</v>
      </c>
      <c r="BT35">
        <v>2.813107</v>
      </c>
      <c r="BU35">
        <v>1.2925979999999999</v>
      </c>
      <c r="BV35">
        <v>2.3179069999999999</v>
      </c>
      <c r="BW35">
        <v>1.8716550000000001</v>
      </c>
      <c r="BX35">
        <v>1.887764</v>
      </c>
      <c r="BY35">
        <v>2.585197</v>
      </c>
      <c r="BZ35">
        <v>1.2788109999999999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5.1186879999999997</v>
      </c>
      <c r="CK35">
        <v>0.90079500000000001</v>
      </c>
      <c r="CL35">
        <v>1.8669750000000001</v>
      </c>
      <c r="CM35">
        <v>3.3828119999999999</v>
      </c>
      <c r="CN35">
        <v>3.412458</v>
      </c>
      <c r="CO35">
        <v>4.1363139999999996</v>
      </c>
      <c r="CP35">
        <v>4.1018520000000001</v>
      </c>
      <c r="CQ35">
        <v>3.4124590000000001</v>
      </c>
      <c r="CR35">
        <v>0.78917499999999996</v>
      </c>
      <c r="CS35">
        <v>2.6908799999999999</v>
      </c>
      <c r="CT35">
        <v>2.457837</v>
      </c>
      <c r="CU35">
        <v>0</v>
      </c>
      <c r="CV35">
        <v>1.8788609999999999</v>
      </c>
      <c r="CW35">
        <v>2.3505479999999999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70.049446999999986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363.104984</v>
      </c>
      <c r="L36">
        <v>347.87692900000002</v>
      </c>
      <c r="M36">
        <v>86.908073000000002</v>
      </c>
      <c r="N36">
        <v>116.260677</v>
      </c>
      <c r="O36">
        <v>121.876716</v>
      </c>
      <c r="P36">
        <v>138.74097900000001</v>
      </c>
      <c r="Q36">
        <v>10.951383</v>
      </c>
      <c r="R36">
        <v>16.640526000000001</v>
      </c>
      <c r="S36">
        <v>13.870435000000001</v>
      </c>
      <c r="T36">
        <v>0.73841999999999997</v>
      </c>
      <c r="U36">
        <v>336.167618</v>
      </c>
      <c r="V36">
        <v>1.9266000000000001</v>
      </c>
      <c r="W36">
        <v>11.5596</v>
      </c>
      <c r="X36">
        <v>43.348500000000001</v>
      </c>
      <c r="Y36">
        <v>0</v>
      </c>
      <c r="Z36">
        <v>18.939827000000001</v>
      </c>
      <c r="AA36">
        <v>29.603172000000001</v>
      </c>
      <c r="AB36">
        <v>42.033751000000002</v>
      </c>
      <c r="AC36">
        <v>30.545985999999999</v>
      </c>
      <c r="AD36">
        <v>19.102501</v>
      </c>
      <c r="AE36">
        <v>51.927025</v>
      </c>
      <c r="AF36">
        <v>0</v>
      </c>
      <c r="AG36">
        <v>32.068269000000001</v>
      </c>
      <c r="AH36">
        <v>97.436926</v>
      </c>
      <c r="AI36">
        <v>0</v>
      </c>
      <c r="AJ36">
        <v>0</v>
      </c>
      <c r="AK36">
        <v>56.844293</v>
      </c>
      <c r="AL36">
        <v>63.803212000000002</v>
      </c>
      <c r="AM36">
        <v>16.548589</v>
      </c>
      <c r="AN36">
        <v>1.0554380000000001</v>
      </c>
      <c r="AO36">
        <v>0</v>
      </c>
      <c r="AP36">
        <v>0</v>
      </c>
      <c r="AQ36">
        <v>0</v>
      </c>
      <c r="AR36">
        <v>48.920226999999997</v>
      </c>
      <c r="AS36">
        <v>33.781224000000002</v>
      </c>
      <c r="AT36">
        <v>14.4495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70.049446999999986</v>
      </c>
      <c r="BA36">
        <f t="shared" si="1"/>
        <v>2237.0808270000002</v>
      </c>
      <c r="BD36">
        <v>5.83</v>
      </c>
      <c r="BE36">
        <v>1.87</v>
      </c>
      <c r="BF36">
        <v>2.92</v>
      </c>
      <c r="BG36">
        <v>1.78</v>
      </c>
      <c r="BH36">
        <v>0</v>
      </c>
      <c r="BI36">
        <v>0.83</v>
      </c>
      <c r="BJ36">
        <v>0.41</v>
      </c>
      <c r="BK36">
        <v>0.79</v>
      </c>
      <c r="BL36">
        <v>0.85</v>
      </c>
      <c r="BM36">
        <v>0.19</v>
      </c>
      <c r="BN36">
        <v>2.29</v>
      </c>
      <c r="BO36">
        <v>3.64</v>
      </c>
      <c r="BP36">
        <v>0.24</v>
      </c>
      <c r="BQ36">
        <v>1.93</v>
      </c>
      <c r="BR36">
        <v>1.06</v>
      </c>
      <c r="BS36">
        <v>1.56</v>
      </c>
      <c r="BT36">
        <v>2.813107</v>
      </c>
      <c r="BU36">
        <v>1.2925979999999999</v>
      </c>
      <c r="BV36">
        <v>2.3179069999999999</v>
      </c>
      <c r="BW36">
        <v>1.8716550000000001</v>
      </c>
      <c r="BX36">
        <v>1.887764</v>
      </c>
      <c r="BY36">
        <v>2.585197</v>
      </c>
      <c r="BZ36">
        <v>1.2788109999999999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5.1186879999999997</v>
      </c>
      <c r="CK36">
        <v>0.90079500000000001</v>
      </c>
      <c r="CL36">
        <v>1.8669750000000001</v>
      </c>
      <c r="CM36">
        <v>3.3828119999999999</v>
      </c>
      <c r="CN36">
        <v>3.412458</v>
      </c>
      <c r="CO36">
        <v>4.1363139999999996</v>
      </c>
      <c r="CP36">
        <v>4.1018520000000001</v>
      </c>
      <c r="CQ36">
        <v>3.4124590000000001</v>
      </c>
      <c r="CR36">
        <v>0.78917499999999996</v>
      </c>
      <c r="CS36">
        <v>2.6908799999999999</v>
      </c>
      <c r="CT36">
        <v>2.457837</v>
      </c>
      <c r="CU36">
        <v>0</v>
      </c>
      <c r="CV36">
        <v>1.8788609999999999</v>
      </c>
      <c r="CW36">
        <v>2.3505479999999999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70.049446999999986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362.603138</v>
      </c>
      <c r="L37">
        <v>346.97438199999999</v>
      </c>
      <c r="M37">
        <v>86.908073000000002</v>
      </c>
      <c r="N37">
        <v>116.260677</v>
      </c>
      <c r="O37">
        <v>121.876716</v>
      </c>
      <c r="P37">
        <v>138.74097900000001</v>
      </c>
      <c r="Q37">
        <v>10.970069000000001</v>
      </c>
      <c r="R37">
        <v>20.210121999999998</v>
      </c>
      <c r="S37">
        <v>13.452954999999999</v>
      </c>
      <c r="T37">
        <v>0.737093</v>
      </c>
      <c r="U37">
        <v>336.167618</v>
      </c>
      <c r="V37">
        <v>1.9266000000000001</v>
      </c>
      <c r="W37">
        <v>11.5596</v>
      </c>
      <c r="X37">
        <v>42.645291</v>
      </c>
      <c r="Y37">
        <v>0</v>
      </c>
      <c r="Z37">
        <v>18.939827000000001</v>
      </c>
      <c r="AA37">
        <v>27.067496999999999</v>
      </c>
      <c r="AB37">
        <v>42.033751000000002</v>
      </c>
      <c r="AC37">
        <v>30.545985999999999</v>
      </c>
      <c r="AD37">
        <v>9.5512499999999996</v>
      </c>
      <c r="AE37">
        <v>51.927025</v>
      </c>
      <c r="AF37">
        <v>0</v>
      </c>
      <c r="AG37">
        <v>32.068269000000001</v>
      </c>
      <c r="AH37">
        <v>73.077695000000006</v>
      </c>
      <c r="AI37">
        <v>0</v>
      </c>
      <c r="AJ37">
        <v>0</v>
      </c>
      <c r="AK37">
        <v>56.844293</v>
      </c>
      <c r="AL37">
        <v>63.803212000000002</v>
      </c>
      <c r="AM37">
        <v>16.548589</v>
      </c>
      <c r="AN37">
        <v>1.0554380000000001</v>
      </c>
      <c r="AO37">
        <v>0</v>
      </c>
      <c r="AP37">
        <v>0</v>
      </c>
      <c r="AQ37">
        <v>0</v>
      </c>
      <c r="AR37">
        <v>48.920226999999997</v>
      </c>
      <c r="AS37">
        <v>33.781224000000002</v>
      </c>
      <c r="AT37">
        <v>14.4495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70.11944699999998</v>
      </c>
      <c r="BA37">
        <f t="shared" si="1"/>
        <v>2201.7665430000002</v>
      </c>
      <c r="BD37">
        <v>5.83</v>
      </c>
      <c r="BE37">
        <v>1.87</v>
      </c>
      <c r="BF37">
        <v>2.92</v>
      </c>
      <c r="BG37">
        <v>1.78</v>
      </c>
      <c r="BH37">
        <v>0</v>
      </c>
      <c r="BI37">
        <v>0.9</v>
      </c>
      <c r="BJ37">
        <v>0.41</v>
      </c>
      <c r="BK37">
        <v>0.79</v>
      </c>
      <c r="BL37">
        <v>0.85</v>
      </c>
      <c r="BM37">
        <v>0.19</v>
      </c>
      <c r="BN37">
        <v>2.29</v>
      </c>
      <c r="BO37">
        <v>3.64</v>
      </c>
      <c r="BP37">
        <v>0.24</v>
      </c>
      <c r="BQ37">
        <v>1.93</v>
      </c>
      <c r="BR37">
        <v>1.06</v>
      </c>
      <c r="BS37">
        <v>1.56</v>
      </c>
      <c r="BT37">
        <v>2.813107</v>
      </c>
      <c r="BU37">
        <v>1.2925979999999999</v>
      </c>
      <c r="BV37">
        <v>2.3179069999999999</v>
      </c>
      <c r="BW37">
        <v>1.8716550000000001</v>
      </c>
      <c r="BX37">
        <v>1.887764</v>
      </c>
      <c r="BY37">
        <v>2.585197</v>
      </c>
      <c r="BZ37">
        <v>1.2788109999999999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5.1186879999999997</v>
      </c>
      <c r="CK37">
        <v>0.90079500000000001</v>
      </c>
      <c r="CL37">
        <v>1.8669750000000001</v>
      </c>
      <c r="CM37">
        <v>3.3828119999999999</v>
      </c>
      <c r="CN37">
        <v>3.412458</v>
      </c>
      <c r="CO37">
        <v>4.1363139999999996</v>
      </c>
      <c r="CP37">
        <v>4.1018520000000001</v>
      </c>
      <c r="CQ37">
        <v>3.4124590000000001</v>
      </c>
      <c r="CR37">
        <v>0.78917499999999996</v>
      </c>
      <c r="CS37">
        <v>2.6908799999999999</v>
      </c>
      <c r="CT37">
        <v>2.457837</v>
      </c>
      <c r="CU37">
        <v>0</v>
      </c>
      <c r="CV37">
        <v>1.409146</v>
      </c>
      <c r="CW37">
        <v>2.3505479999999999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70.11944699999998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362.51656800000001</v>
      </c>
      <c r="L38">
        <v>346.97438199999999</v>
      </c>
      <c r="M38">
        <v>86.908073000000002</v>
      </c>
      <c r="N38">
        <v>116.260677</v>
      </c>
      <c r="O38">
        <v>121.876716</v>
      </c>
      <c r="P38">
        <v>138.74097900000001</v>
      </c>
      <c r="Q38">
        <v>10.970069000000001</v>
      </c>
      <c r="R38">
        <v>20.210121999999998</v>
      </c>
      <c r="S38">
        <v>13.452954999999999</v>
      </c>
      <c r="T38">
        <v>0.737093</v>
      </c>
      <c r="U38">
        <v>336.167618</v>
      </c>
      <c r="V38">
        <v>1.9266000000000001</v>
      </c>
      <c r="W38">
        <v>11.5596</v>
      </c>
      <c r="X38">
        <v>42.645291</v>
      </c>
      <c r="Y38">
        <v>0</v>
      </c>
      <c r="Z38">
        <v>17.801784000000001</v>
      </c>
      <c r="AA38">
        <v>13.533747999999999</v>
      </c>
      <c r="AB38">
        <v>42.033751000000002</v>
      </c>
      <c r="AC38">
        <v>30.545985999999999</v>
      </c>
      <c r="AD38">
        <v>9.5512499999999996</v>
      </c>
      <c r="AE38">
        <v>51.927025</v>
      </c>
      <c r="AF38">
        <v>0</v>
      </c>
      <c r="AG38">
        <v>32.068269000000001</v>
      </c>
      <c r="AH38">
        <v>48.718463999999997</v>
      </c>
      <c r="AI38">
        <v>0</v>
      </c>
      <c r="AJ38">
        <v>0</v>
      </c>
      <c r="AK38">
        <v>56.844293</v>
      </c>
      <c r="AL38">
        <v>63.803212000000002</v>
      </c>
      <c r="AM38">
        <v>16.548589</v>
      </c>
      <c r="AN38">
        <v>1.0554380000000001</v>
      </c>
      <c r="AO38">
        <v>0</v>
      </c>
      <c r="AP38">
        <v>0</v>
      </c>
      <c r="AQ38">
        <v>0</v>
      </c>
      <c r="AR38">
        <v>48.920226999999997</v>
      </c>
      <c r="AS38">
        <v>33.781224000000002</v>
      </c>
      <c r="AT38">
        <v>14.4495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70.11944699999998</v>
      </c>
      <c r="BA38">
        <f t="shared" si="1"/>
        <v>2162.6489500000002</v>
      </c>
      <c r="BD38">
        <v>5.83</v>
      </c>
      <c r="BE38">
        <v>1.87</v>
      </c>
      <c r="BF38">
        <v>2.92</v>
      </c>
      <c r="BG38">
        <v>1.78</v>
      </c>
      <c r="BH38">
        <v>0</v>
      </c>
      <c r="BI38">
        <v>0.9</v>
      </c>
      <c r="BJ38">
        <v>0.41</v>
      </c>
      <c r="BK38">
        <v>0.79</v>
      </c>
      <c r="BL38">
        <v>0.85</v>
      </c>
      <c r="BM38">
        <v>0.19</v>
      </c>
      <c r="BN38">
        <v>2.29</v>
      </c>
      <c r="BO38">
        <v>3.64</v>
      </c>
      <c r="BP38">
        <v>0.24</v>
      </c>
      <c r="BQ38">
        <v>1.93</v>
      </c>
      <c r="BR38">
        <v>1.06</v>
      </c>
      <c r="BS38">
        <v>1.56</v>
      </c>
      <c r="BT38">
        <v>2.813107</v>
      </c>
      <c r="BU38">
        <v>1.2925979999999999</v>
      </c>
      <c r="BV38">
        <v>2.3179069999999999</v>
      </c>
      <c r="BW38">
        <v>1.8716550000000001</v>
      </c>
      <c r="BX38">
        <v>1.887764</v>
      </c>
      <c r="BY38">
        <v>2.585197</v>
      </c>
      <c r="BZ38">
        <v>1.2788109999999999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5.1186879999999997</v>
      </c>
      <c r="CK38">
        <v>0.90079500000000001</v>
      </c>
      <c r="CL38">
        <v>1.8669750000000001</v>
      </c>
      <c r="CM38">
        <v>3.3828119999999999</v>
      </c>
      <c r="CN38">
        <v>3.412458</v>
      </c>
      <c r="CO38">
        <v>4.1363139999999996</v>
      </c>
      <c r="CP38">
        <v>4.1018520000000001</v>
      </c>
      <c r="CQ38">
        <v>3.4124590000000001</v>
      </c>
      <c r="CR38">
        <v>0.78917499999999996</v>
      </c>
      <c r="CS38">
        <v>2.6908799999999999</v>
      </c>
      <c r="CT38">
        <v>2.457837</v>
      </c>
      <c r="CU38">
        <v>0</v>
      </c>
      <c r="CV38">
        <v>0.93942999999999999</v>
      </c>
      <c r="CW38">
        <v>2.3505479999999999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70.11944699999998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362.603138</v>
      </c>
      <c r="L39">
        <v>346.97438199999999</v>
      </c>
      <c r="M39">
        <v>86.908073000000002</v>
      </c>
      <c r="N39">
        <v>116.260677</v>
      </c>
      <c r="O39">
        <v>121.876716</v>
      </c>
      <c r="P39">
        <v>138.74097900000001</v>
      </c>
      <c r="Q39">
        <v>10.970069000000001</v>
      </c>
      <c r="R39">
        <v>20.210121999999998</v>
      </c>
      <c r="S39">
        <v>13.452954999999999</v>
      </c>
      <c r="T39">
        <v>0.737093</v>
      </c>
      <c r="U39">
        <v>336.167618</v>
      </c>
      <c r="V39">
        <v>1.9266000000000001</v>
      </c>
      <c r="W39">
        <v>11.5596</v>
      </c>
      <c r="X39">
        <v>40.458599999999997</v>
      </c>
      <c r="Y39">
        <v>0</v>
      </c>
      <c r="Z39">
        <v>18.939827000000001</v>
      </c>
      <c r="AA39">
        <v>0</v>
      </c>
      <c r="AB39">
        <v>42.033751000000002</v>
      </c>
      <c r="AC39">
        <v>30.545985999999999</v>
      </c>
      <c r="AD39">
        <v>9.5512499999999996</v>
      </c>
      <c r="AE39">
        <v>51.927025</v>
      </c>
      <c r="AF39">
        <v>0</v>
      </c>
      <c r="AG39">
        <v>32.068269000000001</v>
      </c>
      <c r="AH39">
        <v>24.359231000000001</v>
      </c>
      <c r="AI39">
        <v>0</v>
      </c>
      <c r="AJ39">
        <v>0</v>
      </c>
      <c r="AK39">
        <v>56.844293</v>
      </c>
      <c r="AL39">
        <v>63.803212000000002</v>
      </c>
      <c r="AM39">
        <v>16.548589</v>
      </c>
      <c r="AN39">
        <v>1.0554380000000001</v>
      </c>
      <c r="AO39">
        <v>0</v>
      </c>
      <c r="AP39">
        <v>0</v>
      </c>
      <c r="AQ39">
        <v>0</v>
      </c>
      <c r="AR39">
        <v>48.920226999999997</v>
      </c>
      <c r="AS39">
        <v>34.344245000000001</v>
      </c>
      <c r="AT39">
        <v>14.4495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70.11944699999998</v>
      </c>
      <c r="BA39">
        <f t="shared" si="1"/>
        <v>2124.3569120000002</v>
      </c>
      <c r="BD39">
        <v>5.83</v>
      </c>
      <c r="BE39">
        <v>1.87</v>
      </c>
      <c r="BF39">
        <v>2.92</v>
      </c>
      <c r="BG39">
        <v>1.78</v>
      </c>
      <c r="BH39">
        <v>0</v>
      </c>
      <c r="BI39">
        <v>0.9</v>
      </c>
      <c r="BJ39">
        <v>0.41</v>
      </c>
      <c r="BK39">
        <v>0.79</v>
      </c>
      <c r="BL39">
        <v>0.85</v>
      </c>
      <c r="BM39">
        <v>0.19</v>
      </c>
      <c r="BN39">
        <v>2.29</v>
      </c>
      <c r="BO39">
        <v>3.64</v>
      </c>
      <c r="BP39">
        <v>0.24</v>
      </c>
      <c r="BQ39">
        <v>1.93</v>
      </c>
      <c r="BR39">
        <v>1.06</v>
      </c>
      <c r="BS39">
        <v>1.56</v>
      </c>
      <c r="BT39">
        <v>2.813107</v>
      </c>
      <c r="BU39">
        <v>1.2925979999999999</v>
      </c>
      <c r="BV39">
        <v>2.3179069999999999</v>
      </c>
      <c r="BW39">
        <v>1.8716550000000001</v>
      </c>
      <c r="BX39">
        <v>1.887764</v>
      </c>
      <c r="BY39">
        <v>2.585197</v>
      </c>
      <c r="BZ39">
        <v>1.2788109999999999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5.1186879999999997</v>
      </c>
      <c r="CK39">
        <v>0.90079500000000001</v>
      </c>
      <c r="CL39">
        <v>1.8669750000000001</v>
      </c>
      <c r="CM39">
        <v>3.3828119999999999</v>
      </c>
      <c r="CN39">
        <v>3.412458</v>
      </c>
      <c r="CO39">
        <v>4.1363139999999996</v>
      </c>
      <c r="CP39">
        <v>4.1018520000000001</v>
      </c>
      <c r="CQ39">
        <v>3.4124590000000001</v>
      </c>
      <c r="CR39">
        <v>0.78917499999999996</v>
      </c>
      <c r="CS39">
        <v>2.6908799999999999</v>
      </c>
      <c r="CT39">
        <v>2.457837</v>
      </c>
      <c r="CU39">
        <v>0</v>
      </c>
      <c r="CV39">
        <v>0.46971600000000002</v>
      </c>
      <c r="CW39">
        <v>2.3505479999999999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70.11944699999998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362.551196</v>
      </c>
      <c r="L40">
        <v>346.97438199999999</v>
      </c>
      <c r="M40">
        <v>86.908073000000002</v>
      </c>
      <c r="N40">
        <v>116.260677</v>
      </c>
      <c r="O40">
        <v>121.876716</v>
      </c>
      <c r="P40">
        <v>138.74097900000001</v>
      </c>
      <c r="Q40">
        <v>10.970069000000001</v>
      </c>
      <c r="R40">
        <v>20.210121999999998</v>
      </c>
      <c r="S40">
        <v>13.452954999999999</v>
      </c>
      <c r="T40">
        <v>0.737093</v>
      </c>
      <c r="U40">
        <v>336.167618</v>
      </c>
      <c r="V40">
        <v>1.9266000000000001</v>
      </c>
      <c r="W40">
        <v>11.5596</v>
      </c>
      <c r="X40">
        <v>40.458599999999997</v>
      </c>
      <c r="Y40">
        <v>0</v>
      </c>
      <c r="Z40">
        <v>18.939827000000001</v>
      </c>
      <c r="AA40">
        <v>0</v>
      </c>
      <c r="AB40">
        <v>42.033751000000002</v>
      </c>
      <c r="AC40">
        <v>30.545985999999999</v>
      </c>
      <c r="AD40">
        <v>0</v>
      </c>
      <c r="AE40">
        <v>51.927025</v>
      </c>
      <c r="AF40">
        <v>0</v>
      </c>
      <c r="AG40">
        <v>32.068269000000001</v>
      </c>
      <c r="AH40">
        <v>0</v>
      </c>
      <c r="AI40">
        <v>0</v>
      </c>
      <c r="AJ40">
        <v>0</v>
      </c>
      <c r="AK40">
        <v>56.844293</v>
      </c>
      <c r="AL40">
        <v>63.803212000000002</v>
      </c>
      <c r="AM40">
        <v>16.548589</v>
      </c>
      <c r="AN40">
        <v>1.0554380000000001</v>
      </c>
      <c r="AO40">
        <v>0</v>
      </c>
      <c r="AP40">
        <v>0</v>
      </c>
      <c r="AQ40">
        <v>0</v>
      </c>
      <c r="AR40">
        <v>51.047193999999998</v>
      </c>
      <c r="AS40">
        <v>34.344245000000001</v>
      </c>
      <c r="AT40">
        <v>14.4495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70.11944699999998</v>
      </c>
      <c r="BA40">
        <f t="shared" si="1"/>
        <v>2092.5214559999999</v>
      </c>
      <c r="BD40">
        <v>5.83</v>
      </c>
      <c r="BE40">
        <v>1.87</v>
      </c>
      <c r="BF40">
        <v>2.92</v>
      </c>
      <c r="BG40">
        <v>1.78</v>
      </c>
      <c r="BH40">
        <v>0</v>
      </c>
      <c r="BI40">
        <v>0.9</v>
      </c>
      <c r="BJ40">
        <v>0.41</v>
      </c>
      <c r="BK40">
        <v>0.79</v>
      </c>
      <c r="BL40">
        <v>0.85</v>
      </c>
      <c r="BM40">
        <v>0.19</v>
      </c>
      <c r="BN40">
        <v>2.29</v>
      </c>
      <c r="BO40">
        <v>3.64</v>
      </c>
      <c r="BP40">
        <v>0.24</v>
      </c>
      <c r="BQ40">
        <v>1.93</v>
      </c>
      <c r="BR40">
        <v>1.06</v>
      </c>
      <c r="BS40">
        <v>1.56</v>
      </c>
      <c r="BT40">
        <v>2.813107</v>
      </c>
      <c r="BU40">
        <v>1.2925979999999999</v>
      </c>
      <c r="BV40">
        <v>2.3179069999999999</v>
      </c>
      <c r="BW40">
        <v>1.8716550000000001</v>
      </c>
      <c r="BX40">
        <v>1.887764</v>
      </c>
      <c r="BY40">
        <v>2.585197</v>
      </c>
      <c r="BZ40">
        <v>1.2788109999999999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5.1186879999999997</v>
      </c>
      <c r="CK40">
        <v>0.90079500000000001</v>
      </c>
      <c r="CL40">
        <v>1.8669750000000001</v>
      </c>
      <c r="CM40">
        <v>3.3828119999999999</v>
      </c>
      <c r="CN40">
        <v>3.412458</v>
      </c>
      <c r="CO40">
        <v>4.1363139999999996</v>
      </c>
      <c r="CP40">
        <v>4.1018520000000001</v>
      </c>
      <c r="CQ40">
        <v>3.4124590000000001</v>
      </c>
      <c r="CR40">
        <v>0.78917499999999996</v>
      </c>
      <c r="CS40">
        <v>2.6908799999999999</v>
      </c>
      <c r="CT40">
        <v>2.457837</v>
      </c>
      <c r="CU40">
        <v>0</v>
      </c>
      <c r="CV40">
        <v>0</v>
      </c>
      <c r="CW40">
        <v>2.3505479999999999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70.11944699999998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363.10674399999999</v>
      </c>
      <c r="L41">
        <v>346.97438199999999</v>
      </c>
      <c r="M41">
        <v>86.908073000000002</v>
      </c>
      <c r="N41">
        <v>116.260677</v>
      </c>
      <c r="O41">
        <v>121.876716</v>
      </c>
      <c r="P41">
        <v>138.74097900000001</v>
      </c>
      <c r="Q41">
        <v>10.970069000000001</v>
      </c>
      <c r="R41">
        <v>20.210121999999998</v>
      </c>
      <c r="S41">
        <v>13.452954999999999</v>
      </c>
      <c r="T41">
        <v>0.737093</v>
      </c>
      <c r="U41">
        <v>336.167618</v>
      </c>
      <c r="V41">
        <v>1.9266000000000001</v>
      </c>
      <c r="W41">
        <v>11.5596</v>
      </c>
      <c r="X41">
        <v>40.458599999999997</v>
      </c>
      <c r="Y41">
        <v>0</v>
      </c>
      <c r="Z41">
        <v>18.939827000000001</v>
      </c>
      <c r="AA41">
        <v>0</v>
      </c>
      <c r="AB41">
        <v>42.033751000000002</v>
      </c>
      <c r="AC41">
        <v>30.545985999999999</v>
      </c>
      <c r="AD41">
        <v>0</v>
      </c>
      <c r="AE41">
        <v>51.927025</v>
      </c>
      <c r="AF41">
        <v>0</v>
      </c>
      <c r="AG41">
        <v>32.068269000000001</v>
      </c>
      <c r="AH41">
        <v>0</v>
      </c>
      <c r="AI41">
        <v>0</v>
      </c>
      <c r="AJ41">
        <v>0</v>
      </c>
      <c r="AK41">
        <v>56.844293</v>
      </c>
      <c r="AL41">
        <v>64.362889999999993</v>
      </c>
      <c r="AM41">
        <v>16.548589</v>
      </c>
      <c r="AN41">
        <v>1.0554380000000001</v>
      </c>
      <c r="AO41">
        <v>0</v>
      </c>
      <c r="AP41">
        <v>0</v>
      </c>
      <c r="AQ41">
        <v>0</v>
      </c>
      <c r="AR41">
        <v>51.047193999999998</v>
      </c>
      <c r="AS41">
        <v>34.344245000000001</v>
      </c>
      <c r="AT41">
        <v>14.4495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70.164114999999981</v>
      </c>
      <c r="BA41">
        <f t="shared" si="1"/>
        <v>2093.6813499999998</v>
      </c>
      <c r="BD41">
        <v>5.83</v>
      </c>
      <c r="BE41">
        <v>1.87</v>
      </c>
      <c r="BF41">
        <v>2.92</v>
      </c>
      <c r="BG41">
        <v>1.78</v>
      </c>
      <c r="BH41">
        <v>0</v>
      </c>
      <c r="BI41">
        <v>0.9</v>
      </c>
      <c r="BJ41">
        <v>0.41</v>
      </c>
      <c r="BK41">
        <v>0.79</v>
      </c>
      <c r="BL41">
        <v>0.85</v>
      </c>
      <c r="BM41">
        <v>0.19</v>
      </c>
      <c r="BN41">
        <v>2.29</v>
      </c>
      <c r="BO41">
        <v>3.64</v>
      </c>
      <c r="BP41">
        <v>0.24</v>
      </c>
      <c r="BQ41">
        <v>1.93</v>
      </c>
      <c r="BR41">
        <v>1.06</v>
      </c>
      <c r="BS41">
        <v>1.56</v>
      </c>
      <c r="BT41">
        <v>2.8577750000000002</v>
      </c>
      <c r="BU41">
        <v>1.2925979999999999</v>
      </c>
      <c r="BV41">
        <v>2.3179069999999999</v>
      </c>
      <c r="BW41">
        <v>1.8716550000000001</v>
      </c>
      <c r="BX41">
        <v>1.887764</v>
      </c>
      <c r="BY41">
        <v>2.585197</v>
      </c>
      <c r="BZ41">
        <v>1.2788109999999999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5.1186879999999997</v>
      </c>
      <c r="CK41">
        <v>0.90079500000000001</v>
      </c>
      <c r="CL41">
        <v>1.8669750000000001</v>
      </c>
      <c r="CM41">
        <v>3.3828119999999999</v>
      </c>
      <c r="CN41">
        <v>3.412458</v>
      </c>
      <c r="CO41">
        <v>4.1363139999999996</v>
      </c>
      <c r="CP41">
        <v>4.1018520000000001</v>
      </c>
      <c r="CQ41">
        <v>3.4124590000000001</v>
      </c>
      <c r="CR41">
        <v>0.78917499999999996</v>
      </c>
      <c r="CS41">
        <v>2.6908799999999999</v>
      </c>
      <c r="CT41">
        <v>2.457837</v>
      </c>
      <c r="CU41">
        <v>0</v>
      </c>
      <c r="CV41">
        <v>0</v>
      </c>
      <c r="CW41">
        <v>2.3505479999999999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70.164114999999981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363.05602699999997</v>
      </c>
      <c r="L42">
        <v>346.97438199999999</v>
      </c>
      <c r="M42">
        <v>86.908073000000002</v>
      </c>
      <c r="N42">
        <v>116.260677</v>
      </c>
      <c r="O42">
        <v>121.876716</v>
      </c>
      <c r="P42">
        <v>138.74097900000001</v>
      </c>
      <c r="Q42">
        <v>10.970069000000001</v>
      </c>
      <c r="R42">
        <v>20.210121999999998</v>
      </c>
      <c r="S42">
        <v>13.452954999999999</v>
      </c>
      <c r="T42">
        <v>0.737093</v>
      </c>
      <c r="U42">
        <v>336.167618</v>
      </c>
      <c r="V42">
        <v>1.9266000000000001</v>
      </c>
      <c r="W42">
        <v>11.5596</v>
      </c>
      <c r="X42">
        <v>40.458599999999997</v>
      </c>
      <c r="Y42">
        <v>0</v>
      </c>
      <c r="Z42">
        <v>18.939827000000001</v>
      </c>
      <c r="AA42">
        <v>0</v>
      </c>
      <c r="AB42">
        <v>42.033751000000002</v>
      </c>
      <c r="AC42">
        <v>30.545985999999999</v>
      </c>
      <c r="AD42">
        <v>0</v>
      </c>
      <c r="AE42">
        <v>51.927025</v>
      </c>
      <c r="AF42">
        <v>0</v>
      </c>
      <c r="AG42">
        <v>32.068269000000001</v>
      </c>
      <c r="AH42">
        <v>0</v>
      </c>
      <c r="AI42">
        <v>0</v>
      </c>
      <c r="AJ42">
        <v>0</v>
      </c>
      <c r="AK42">
        <v>56.844293</v>
      </c>
      <c r="AL42">
        <v>64.362889999999993</v>
      </c>
      <c r="AM42">
        <v>16.548589</v>
      </c>
      <c r="AN42">
        <v>1.0554380000000001</v>
      </c>
      <c r="AO42">
        <v>0</v>
      </c>
      <c r="AP42">
        <v>1.2339869999999999</v>
      </c>
      <c r="AQ42">
        <v>0</v>
      </c>
      <c r="AR42">
        <v>48.920226999999997</v>
      </c>
      <c r="AS42">
        <v>34.344245000000001</v>
      </c>
      <c r="AT42">
        <v>14.449498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70.196698999999995</v>
      </c>
      <c r="BA42">
        <f t="shared" si="1"/>
        <v>2092.770235</v>
      </c>
      <c r="BD42">
        <v>5.83</v>
      </c>
      <c r="BE42">
        <v>1.87</v>
      </c>
      <c r="BF42">
        <v>2.92</v>
      </c>
      <c r="BG42">
        <v>1.78</v>
      </c>
      <c r="BH42">
        <v>0</v>
      </c>
      <c r="BI42">
        <v>0.92</v>
      </c>
      <c r="BJ42">
        <v>0.42</v>
      </c>
      <c r="BK42">
        <v>0.79</v>
      </c>
      <c r="BL42">
        <v>0.85</v>
      </c>
      <c r="BM42">
        <v>0.19</v>
      </c>
      <c r="BN42">
        <v>2.29</v>
      </c>
      <c r="BO42">
        <v>3.64</v>
      </c>
      <c r="BP42">
        <v>0.24</v>
      </c>
      <c r="BQ42">
        <v>1.93</v>
      </c>
      <c r="BR42">
        <v>1.06</v>
      </c>
      <c r="BS42">
        <v>1.56</v>
      </c>
      <c r="BT42">
        <v>2.8603589999999999</v>
      </c>
      <c r="BU42">
        <v>1.2925979999999999</v>
      </c>
      <c r="BV42">
        <v>2.3179069999999999</v>
      </c>
      <c r="BW42">
        <v>1.8716550000000001</v>
      </c>
      <c r="BX42">
        <v>1.887764</v>
      </c>
      <c r="BY42">
        <v>2.585197</v>
      </c>
      <c r="BZ42">
        <v>1.2788109999999999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5.1186879999999997</v>
      </c>
      <c r="CK42">
        <v>0.90079500000000001</v>
      </c>
      <c r="CL42">
        <v>1.8669750000000001</v>
      </c>
      <c r="CM42">
        <v>3.3828119999999999</v>
      </c>
      <c r="CN42">
        <v>3.412458</v>
      </c>
      <c r="CO42">
        <v>4.1363139999999996</v>
      </c>
      <c r="CP42">
        <v>4.1018520000000001</v>
      </c>
      <c r="CQ42">
        <v>3.4124590000000001</v>
      </c>
      <c r="CR42">
        <v>0.78917499999999996</v>
      </c>
      <c r="CS42">
        <v>2.6908799999999999</v>
      </c>
      <c r="CT42">
        <v>2.457837</v>
      </c>
      <c r="CU42">
        <v>0</v>
      </c>
      <c r="CV42">
        <v>0</v>
      </c>
      <c r="CW42">
        <v>2.3505479999999999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70.196698999999995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363.10674399999999</v>
      </c>
      <c r="L43">
        <v>346.97438199999999</v>
      </c>
      <c r="M43">
        <v>86.908073000000002</v>
      </c>
      <c r="N43">
        <v>116.260677</v>
      </c>
      <c r="O43">
        <v>121.876716</v>
      </c>
      <c r="P43">
        <v>138.74097900000001</v>
      </c>
      <c r="Q43">
        <v>10.970069000000001</v>
      </c>
      <c r="R43">
        <v>20.210121999999998</v>
      </c>
      <c r="S43">
        <v>13.452954999999999</v>
      </c>
      <c r="T43">
        <v>0.737093</v>
      </c>
      <c r="U43">
        <v>336.167618</v>
      </c>
      <c r="V43">
        <v>1.9266000000000001</v>
      </c>
      <c r="W43">
        <v>11.5596</v>
      </c>
      <c r="X43">
        <v>40.458599999999997</v>
      </c>
      <c r="Y43">
        <v>0</v>
      </c>
      <c r="Z43">
        <v>18.939827000000001</v>
      </c>
      <c r="AA43">
        <v>0</v>
      </c>
      <c r="AB43">
        <v>42.033751000000002</v>
      </c>
      <c r="AC43">
        <v>30.545985999999999</v>
      </c>
      <c r="AD43">
        <v>0</v>
      </c>
      <c r="AE43">
        <v>51.927025</v>
      </c>
      <c r="AF43">
        <v>0</v>
      </c>
      <c r="AG43">
        <v>32.978006999999998</v>
      </c>
      <c r="AH43">
        <v>0</v>
      </c>
      <c r="AI43">
        <v>0</v>
      </c>
      <c r="AJ43">
        <v>0</v>
      </c>
      <c r="AK43">
        <v>56.844293</v>
      </c>
      <c r="AL43">
        <v>64.362889999999993</v>
      </c>
      <c r="AM43">
        <v>16.548589</v>
      </c>
      <c r="AN43">
        <v>1.0554380000000001</v>
      </c>
      <c r="AO43">
        <v>0</v>
      </c>
      <c r="AP43">
        <v>8.0209170000000007</v>
      </c>
      <c r="AQ43">
        <v>0</v>
      </c>
      <c r="AR43">
        <v>48.920226999999997</v>
      </c>
      <c r="AS43">
        <v>33.781224000000002</v>
      </c>
      <c r="AT43">
        <v>14.449498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70.196698999999995</v>
      </c>
      <c r="BA43">
        <f t="shared" si="1"/>
        <v>2099.9545989999997</v>
      </c>
      <c r="BD43">
        <v>5.83</v>
      </c>
      <c r="BE43">
        <v>1.87</v>
      </c>
      <c r="BF43">
        <v>2.92</v>
      </c>
      <c r="BG43">
        <v>1.78</v>
      </c>
      <c r="BH43">
        <v>0</v>
      </c>
      <c r="BI43">
        <v>0.92</v>
      </c>
      <c r="BJ43">
        <v>0.42</v>
      </c>
      <c r="BK43">
        <v>0.79</v>
      </c>
      <c r="BL43">
        <v>0.85</v>
      </c>
      <c r="BM43">
        <v>0.19</v>
      </c>
      <c r="BN43">
        <v>2.29</v>
      </c>
      <c r="BO43">
        <v>3.64</v>
      </c>
      <c r="BP43">
        <v>0.24</v>
      </c>
      <c r="BQ43">
        <v>1.93</v>
      </c>
      <c r="BR43">
        <v>1.06</v>
      </c>
      <c r="BS43">
        <v>1.56</v>
      </c>
      <c r="BT43">
        <v>2.8603589999999999</v>
      </c>
      <c r="BU43">
        <v>1.2925979999999999</v>
      </c>
      <c r="BV43">
        <v>2.3179069999999999</v>
      </c>
      <c r="BW43">
        <v>1.8716550000000001</v>
      </c>
      <c r="BX43">
        <v>1.887764</v>
      </c>
      <c r="BY43">
        <v>2.585197</v>
      </c>
      <c r="BZ43">
        <v>1.2788109999999999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5.1186879999999997</v>
      </c>
      <c r="CK43">
        <v>0.90079500000000001</v>
      </c>
      <c r="CL43">
        <v>1.8669750000000001</v>
      </c>
      <c r="CM43">
        <v>3.3828119999999999</v>
      </c>
      <c r="CN43">
        <v>3.412458</v>
      </c>
      <c r="CO43">
        <v>4.1363139999999996</v>
      </c>
      <c r="CP43">
        <v>4.1018520000000001</v>
      </c>
      <c r="CQ43">
        <v>3.4124590000000001</v>
      </c>
      <c r="CR43">
        <v>0.78917499999999996</v>
      </c>
      <c r="CS43">
        <v>2.6908799999999999</v>
      </c>
      <c r="CT43">
        <v>2.457837</v>
      </c>
      <c r="CU43">
        <v>0</v>
      </c>
      <c r="CV43">
        <v>0</v>
      </c>
      <c r="CW43">
        <v>2.3505479999999999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70.196698999999995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363.05602699999997</v>
      </c>
      <c r="L44">
        <v>346.97438199999999</v>
      </c>
      <c r="M44">
        <v>86.908073000000002</v>
      </c>
      <c r="N44">
        <v>116.260677</v>
      </c>
      <c r="O44">
        <v>121.876716</v>
      </c>
      <c r="P44">
        <v>138.74097900000001</v>
      </c>
      <c r="Q44">
        <v>10.970069000000001</v>
      </c>
      <c r="R44">
        <v>20.210121999999998</v>
      </c>
      <c r="S44">
        <v>13.452954999999999</v>
      </c>
      <c r="T44">
        <v>0.737093</v>
      </c>
      <c r="U44">
        <v>336.167618</v>
      </c>
      <c r="V44">
        <v>1.9266000000000001</v>
      </c>
      <c r="W44">
        <v>11.5596</v>
      </c>
      <c r="X44">
        <v>40.458599999999997</v>
      </c>
      <c r="Y44">
        <v>0</v>
      </c>
      <c r="Z44">
        <v>18.939827000000001</v>
      </c>
      <c r="AA44">
        <v>0</v>
      </c>
      <c r="AB44">
        <v>42.033751000000002</v>
      </c>
      <c r="AC44">
        <v>30.545985999999999</v>
      </c>
      <c r="AD44">
        <v>0</v>
      </c>
      <c r="AE44">
        <v>51.927025</v>
      </c>
      <c r="AF44">
        <v>0</v>
      </c>
      <c r="AG44">
        <v>32.978006999999998</v>
      </c>
      <c r="AH44">
        <v>0</v>
      </c>
      <c r="AI44">
        <v>0</v>
      </c>
      <c r="AJ44">
        <v>0</v>
      </c>
      <c r="AK44">
        <v>56.844293</v>
      </c>
      <c r="AL44">
        <v>64.362889999999993</v>
      </c>
      <c r="AM44">
        <v>16.548589</v>
      </c>
      <c r="AN44">
        <v>1.0554380000000001</v>
      </c>
      <c r="AO44">
        <v>0</v>
      </c>
      <c r="AP44">
        <v>8.0209170000000007</v>
      </c>
      <c r="AQ44">
        <v>0</v>
      </c>
      <c r="AR44">
        <v>48.920226999999997</v>
      </c>
      <c r="AS44">
        <v>33.781224000000002</v>
      </c>
      <c r="AT44">
        <v>14.449498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70.266698999999988</v>
      </c>
      <c r="BA44">
        <f t="shared" si="1"/>
        <v>2099.9738819999998</v>
      </c>
      <c r="BD44">
        <v>5.83</v>
      </c>
      <c r="BE44">
        <v>1.87</v>
      </c>
      <c r="BF44">
        <v>2.92</v>
      </c>
      <c r="BG44">
        <v>1.78</v>
      </c>
      <c r="BH44">
        <v>0</v>
      </c>
      <c r="BI44">
        <v>0.97</v>
      </c>
      <c r="BJ44">
        <v>0.44</v>
      </c>
      <c r="BK44">
        <v>0.79</v>
      </c>
      <c r="BL44">
        <v>0.85</v>
      </c>
      <c r="BM44">
        <v>0.19</v>
      </c>
      <c r="BN44">
        <v>2.29</v>
      </c>
      <c r="BO44">
        <v>3.64</v>
      </c>
      <c r="BP44">
        <v>0.24</v>
      </c>
      <c r="BQ44">
        <v>1.93</v>
      </c>
      <c r="BR44">
        <v>1.06</v>
      </c>
      <c r="BS44">
        <v>1.56</v>
      </c>
      <c r="BT44">
        <v>2.8603589999999999</v>
      </c>
      <c r="BU44">
        <v>1.2925979999999999</v>
      </c>
      <c r="BV44">
        <v>2.3179069999999999</v>
      </c>
      <c r="BW44">
        <v>1.8716550000000001</v>
      </c>
      <c r="BX44">
        <v>1.887764</v>
      </c>
      <c r="BY44">
        <v>2.585197</v>
      </c>
      <c r="BZ44">
        <v>1.2788109999999999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5.1186879999999997</v>
      </c>
      <c r="CK44">
        <v>0.90079500000000001</v>
      </c>
      <c r="CL44">
        <v>1.8669750000000001</v>
      </c>
      <c r="CM44">
        <v>3.3828119999999999</v>
      </c>
      <c r="CN44">
        <v>3.412458</v>
      </c>
      <c r="CO44">
        <v>4.1363139999999996</v>
      </c>
      <c r="CP44">
        <v>4.1018520000000001</v>
      </c>
      <c r="CQ44">
        <v>3.4124590000000001</v>
      </c>
      <c r="CR44">
        <v>0.78917499999999996</v>
      </c>
      <c r="CS44">
        <v>2.6908799999999999</v>
      </c>
      <c r="CT44">
        <v>2.457837</v>
      </c>
      <c r="CU44">
        <v>0</v>
      </c>
      <c r="CV44">
        <v>0</v>
      </c>
      <c r="CW44">
        <v>2.3505479999999999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70.266698999999988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363.66582799999998</v>
      </c>
      <c r="L45">
        <v>347.87692900000002</v>
      </c>
      <c r="M45">
        <v>86.908073000000002</v>
      </c>
      <c r="N45">
        <v>116.260677</v>
      </c>
      <c r="O45">
        <v>121.876716</v>
      </c>
      <c r="P45">
        <v>138.74097900000001</v>
      </c>
      <c r="Q45">
        <v>10.983193</v>
      </c>
      <c r="R45">
        <v>20.210121999999998</v>
      </c>
      <c r="S45">
        <v>13.870435000000001</v>
      </c>
      <c r="T45">
        <v>0.73953400000000002</v>
      </c>
      <c r="U45">
        <v>336.167618</v>
      </c>
      <c r="V45">
        <v>1.9266000000000001</v>
      </c>
      <c r="W45">
        <v>11.212812</v>
      </c>
      <c r="X45">
        <v>40.179243</v>
      </c>
      <c r="Y45">
        <v>0</v>
      </c>
      <c r="Z45">
        <v>18.939827000000001</v>
      </c>
      <c r="AA45">
        <v>0</v>
      </c>
      <c r="AB45">
        <v>42.033751000000002</v>
      </c>
      <c r="AC45">
        <v>30.545985999999999</v>
      </c>
      <c r="AD45">
        <v>0</v>
      </c>
      <c r="AE45">
        <v>51.927025</v>
      </c>
      <c r="AF45">
        <v>0</v>
      </c>
      <c r="AG45">
        <v>32.978006999999998</v>
      </c>
      <c r="AH45">
        <v>0</v>
      </c>
      <c r="AI45">
        <v>0</v>
      </c>
      <c r="AJ45">
        <v>0</v>
      </c>
      <c r="AK45">
        <v>56.844293</v>
      </c>
      <c r="AL45">
        <v>64.362889999999993</v>
      </c>
      <c r="AM45">
        <v>16.548589</v>
      </c>
      <c r="AN45">
        <v>1.0554380000000001</v>
      </c>
      <c r="AO45">
        <v>0</v>
      </c>
      <c r="AP45">
        <v>8.0209170000000007</v>
      </c>
      <c r="AQ45">
        <v>0</v>
      </c>
      <c r="AR45">
        <v>48.920226999999997</v>
      </c>
      <c r="AS45">
        <v>33.781224000000002</v>
      </c>
      <c r="AT45">
        <v>14.449498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73.096698999999973</v>
      </c>
      <c r="BA45">
        <f t="shared" si="1"/>
        <v>2104.1231299999999</v>
      </c>
      <c r="BD45">
        <v>5.83</v>
      </c>
      <c r="BE45">
        <v>1.87</v>
      </c>
      <c r="BF45">
        <v>2.92</v>
      </c>
      <c r="BG45">
        <v>1.78</v>
      </c>
      <c r="BH45">
        <v>2.83</v>
      </c>
      <c r="BI45">
        <v>0.97</v>
      </c>
      <c r="BJ45">
        <v>0.44</v>
      </c>
      <c r="BK45">
        <v>0.79</v>
      </c>
      <c r="BL45">
        <v>0.85</v>
      </c>
      <c r="BM45">
        <v>0.19</v>
      </c>
      <c r="BN45">
        <v>2.29</v>
      </c>
      <c r="BO45">
        <v>3.64</v>
      </c>
      <c r="BP45">
        <v>0.24</v>
      </c>
      <c r="BQ45">
        <v>1.93</v>
      </c>
      <c r="BR45">
        <v>1.06</v>
      </c>
      <c r="BS45">
        <v>1.56</v>
      </c>
      <c r="BT45">
        <v>2.8603589999999999</v>
      </c>
      <c r="BU45">
        <v>1.2925979999999999</v>
      </c>
      <c r="BV45">
        <v>2.3179069999999999</v>
      </c>
      <c r="BW45">
        <v>1.8716550000000001</v>
      </c>
      <c r="BX45">
        <v>1.887764</v>
      </c>
      <c r="BY45">
        <v>2.585197</v>
      </c>
      <c r="BZ45">
        <v>1.2788109999999999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5.1186879999999997</v>
      </c>
      <c r="CK45">
        <v>0.90079500000000001</v>
      </c>
      <c r="CL45">
        <v>1.8669750000000001</v>
      </c>
      <c r="CM45">
        <v>3.3828119999999999</v>
      </c>
      <c r="CN45">
        <v>3.412458</v>
      </c>
      <c r="CO45">
        <v>4.1363139999999996</v>
      </c>
      <c r="CP45">
        <v>4.1018520000000001</v>
      </c>
      <c r="CQ45">
        <v>3.4124590000000001</v>
      </c>
      <c r="CR45">
        <v>0.78917499999999996</v>
      </c>
      <c r="CS45">
        <v>2.6908799999999999</v>
      </c>
      <c r="CT45">
        <v>2.457837</v>
      </c>
      <c r="CU45">
        <v>0</v>
      </c>
      <c r="CV45">
        <v>0</v>
      </c>
      <c r="CW45">
        <v>2.3505479999999999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73.096698999999973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363.61647099999999</v>
      </c>
      <c r="L46">
        <v>347.87692900000002</v>
      </c>
      <c r="M46">
        <v>86.908073000000002</v>
      </c>
      <c r="N46">
        <v>116.260677</v>
      </c>
      <c r="O46">
        <v>121.876716</v>
      </c>
      <c r="P46">
        <v>138.74097900000001</v>
      </c>
      <c r="Q46">
        <v>10.983193</v>
      </c>
      <c r="R46">
        <v>20.210121999999998</v>
      </c>
      <c r="S46">
        <v>13.870435000000001</v>
      </c>
      <c r="T46">
        <v>0.73953400000000002</v>
      </c>
      <c r="U46">
        <v>336.167618</v>
      </c>
      <c r="V46">
        <v>1.9266000000000001</v>
      </c>
      <c r="W46">
        <v>11.212812</v>
      </c>
      <c r="X46">
        <v>40.179243</v>
      </c>
      <c r="Y46">
        <v>0</v>
      </c>
      <c r="Z46">
        <v>18.939827000000001</v>
      </c>
      <c r="AA46">
        <v>0</v>
      </c>
      <c r="AB46">
        <v>42.033751000000002</v>
      </c>
      <c r="AC46">
        <v>30.545985999999999</v>
      </c>
      <c r="AD46">
        <v>0</v>
      </c>
      <c r="AE46">
        <v>51.927025</v>
      </c>
      <c r="AF46">
        <v>0</v>
      </c>
      <c r="AG46">
        <v>32.978006999999998</v>
      </c>
      <c r="AH46">
        <v>21.696480999999999</v>
      </c>
      <c r="AI46">
        <v>0</v>
      </c>
      <c r="AJ46">
        <v>0</v>
      </c>
      <c r="AK46">
        <v>56.844293</v>
      </c>
      <c r="AL46">
        <v>64.362889999999993</v>
      </c>
      <c r="AM46">
        <v>16.548589</v>
      </c>
      <c r="AN46">
        <v>1.0554380000000001</v>
      </c>
      <c r="AO46">
        <v>0</v>
      </c>
      <c r="AP46">
        <v>8.0209170000000007</v>
      </c>
      <c r="AQ46">
        <v>0</v>
      </c>
      <c r="AR46">
        <v>48.920226999999997</v>
      </c>
      <c r="AS46">
        <v>33.781224000000002</v>
      </c>
      <c r="AT46">
        <v>13.992554999999999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73.096698999999973</v>
      </c>
      <c r="BA46">
        <f t="shared" si="1"/>
        <v>2125.3133110000003</v>
      </c>
      <c r="BD46">
        <v>5.83</v>
      </c>
      <c r="BE46">
        <v>1.87</v>
      </c>
      <c r="BF46">
        <v>2.92</v>
      </c>
      <c r="BG46">
        <v>1.78</v>
      </c>
      <c r="BH46">
        <v>2.83</v>
      </c>
      <c r="BI46">
        <v>0.97</v>
      </c>
      <c r="BJ46">
        <v>0.44</v>
      </c>
      <c r="BK46">
        <v>0.79</v>
      </c>
      <c r="BL46">
        <v>0.85</v>
      </c>
      <c r="BM46">
        <v>0.19</v>
      </c>
      <c r="BN46">
        <v>2.29</v>
      </c>
      <c r="BO46">
        <v>3.64</v>
      </c>
      <c r="BP46">
        <v>0.24</v>
      </c>
      <c r="BQ46">
        <v>1.93</v>
      </c>
      <c r="BR46">
        <v>1.06</v>
      </c>
      <c r="BS46">
        <v>1.56</v>
      </c>
      <c r="BT46">
        <v>2.8603589999999999</v>
      </c>
      <c r="BU46">
        <v>1.2925979999999999</v>
      </c>
      <c r="BV46">
        <v>2.3179069999999999</v>
      </c>
      <c r="BW46">
        <v>1.8716550000000001</v>
      </c>
      <c r="BX46">
        <v>1.887764</v>
      </c>
      <c r="BY46">
        <v>2.585197</v>
      </c>
      <c r="BZ46">
        <v>1.2788109999999999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5.1186879999999997</v>
      </c>
      <c r="CK46">
        <v>0.90079500000000001</v>
      </c>
      <c r="CL46">
        <v>1.8669750000000001</v>
      </c>
      <c r="CM46">
        <v>3.3828119999999999</v>
      </c>
      <c r="CN46">
        <v>3.412458</v>
      </c>
      <c r="CO46">
        <v>4.1363139999999996</v>
      </c>
      <c r="CP46">
        <v>4.1018520000000001</v>
      </c>
      <c r="CQ46">
        <v>3.4124590000000001</v>
      </c>
      <c r="CR46">
        <v>0.78917499999999996</v>
      </c>
      <c r="CS46">
        <v>2.6908799999999999</v>
      </c>
      <c r="CT46">
        <v>2.457837</v>
      </c>
      <c r="CU46">
        <v>0</v>
      </c>
      <c r="CV46">
        <v>0.41525600000000001</v>
      </c>
      <c r="CW46">
        <v>2.3505479999999999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73.096698999999973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363.64937600000002</v>
      </c>
      <c r="L47">
        <v>347.87692900000002</v>
      </c>
      <c r="M47">
        <v>86.908073000000002</v>
      </c>
      <c r="N47">
        <v>116.260677</v>
      </c>
      <c r="O47">
        <v>121.876716</v>
      </c>
      <c r="P47">
        <v>138.74097900000001</v>
      </c>
      <c r="Q47">
        <v>11.612453</v>
      </c>
      <c r="R47">
        <v>22.316880000000001</v>
      </c>
      <c r="S47">
        <v>13.898308</v>
      </c>
      <c r="T47">
        <v>0.73841999999999997</v>
      </c>
      <c r="U47">
        <v>336.167618</v>
      </c>
      <c r="V47">
        <v>1.9266000000000001</v>
      </c>
      <c r="W47">
        <v>11.212812</v>
      </c>
      <c r="X47">
        <v>40.179243</v>
      </c>
      <c r="Y47">
        <v>0</v>
      </c>
      <c r="Z47">
        <v>19.073340000000002</v>
      </c>
      <c r="AA47">
        <v>0</v>
      </c>
      <c r="AB47">
        <v>42.033751000000002</v>
      </c>
      <c r="AC47">
        <v>30.545985999999999</v>
      </c>
      <c r="AD47">
        <v>0</v>
      </c>
      <c r="AE47">
        <v>51.927025</v>
      </c>
      <c r="AF47">
        <v>0</v>
      </c>
      <c r="AG47">
        <v>34.115180000000002</v>
      </c>
      <c r="AH47">
        <v>47.337778999999998</v>
      </c>
      <c r="AI47">
        <v>0</v>
      </c>
      <c r="AJ47">
        <v>0</v>
      </c>
      <c r="AK47">
        <v>56.844293</v>
      </c>
      <c r="AL47">
        <v>64.362889999999993</v>
      </c>
      <c r="AM47">
        <v>16.548589</v>
      </c>
      <c r="AN47">
        <v>1.0554380000000001</v>
      </c>
      <c r="AO47">
        <v>0</v>
      </c>
      <c r="AP47">
        <v>1.2339869999999999</v>
      </c>
      <c r="AQ47">
        <v>0</v>
      </c>
      <c r="AR47">
        <v>48.920226999999997</v>
      </c>
      <c r="AS47">
        <v>33.781224000000002</v>
      </c>
      <c r="AT47">
        <v>14.449498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72.466698999999977</v>
      </c>
      <c r="BA47">
        <f t="shared" si="1"/>
        <v>2148.0609900000004</v>
      </c>
      <c r="BD47">
        <v>5.83</v>
      </c>
      <c r="BE47">
        <v>1.87</v>
      </c>
      <c r="BF47">
        <v>2.92</v>
      </c>
      <c r="BG47">
        <v>1.78</v>
      </c>
      <c r="BH47">
        <v>2.16</v>
      </c>
      <c r="BI47">
        <v>0.97</v>
      </c>
      <c r="BJ47">
        <v>0.48</v>
      </c>
      <c r="BK47">
        <v>0.79</v>
      </c>
      <c r="BL47">
        <v>0.85</v>
      </c>
      <c r="BM47">
        <v>0.19</v>
      </c>
      <c r="BN47">
        <v>2.29</v>
      </c>
      <c r="BO47">
        <v>3.64</v>
      </c>
      <c r="BP47">
        <v>0.24</v>
      </c>
      <c r="BQ47">
        <v>1.93</v>
      </c>
      <c r="BR47">
        <v>1.06</v>
      </c>
      <c r="BS47">
        <v>1.56</v>
      </c>
      <c r="BT47">
        <v>2.8603589999999999</v>
      </c>
      <c r="BU47">
        <v>1.2925979999999999</v>
      </c>
      <c r="BV47">
        <v>2.3179069999999999</v>
      </c>
      <c r="BW47">
        <v>1.8716550000000001</v>
      </c>
      <c r="BX47">
        <v>1.887764</v>
      </c>
      <c r="BY47">
        <v>2.585197</v>
      </c>
      <c r="BZ47">
        <v>1.2788109999999999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5.1186879999999997</v>
      </c>
      <c r="CK47">
        <v>0.90079500000000001</v>
      </c>
      <c r="CL47">
        <v>1.8669750000000001</v>
      </c>
      <c r="CM47">
        <v>3.3828119999999999</v>
      </c>
      <c r="CN47">
        <v>3.412458</v>
      </c>
      <c r="CO47">
        <v>4.1363139999999996</v>
      </c>
      <c r="CP47">
        <v>4.1018520000000001</v>
      </c>
      <c r="CQ47">
        <v>3.4124590000000001</v>
      </c>
      <c r="CR47">
        <v>0.78917499999999996</v>
      </c>
      <c r="CS47">
        <v>2.6908799999999999</v>
      </c>
      <c r="CT47">
        <v>2.457837</v>
      </c>
      <c r="CU47">
        <v>0</v>
      </c>
      <c r="CV47">
        <v>0.91220100000000004</v>
      </c>
      <c r="CW47">
        <v>2.3505479999999999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72.466698999999977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363.60001899999997</v>
      </c>
      <c r="L48">
        <v>347.87692900000002</v>
      </c>
      <c r="M48">
        <v>86.908073000000002</v>
      </c>
      <c r="N48">
        <v>116.260677</v>
      </c>
      <c r="O48">
        <v>121.876716</v>
      </c>
      <c r="P48">
        <v>138.74097900000001</v>
      </c>
      <c r="Q48">
        <v>11.612453</v>
      </c>
      <c r="R48">
        <v>22.316880000000001</v>
      </c>
      <c r="S48">
        <v>13.898308</v>
      </c>
      <c r="T48">
        <v>0.73841999999999997</v>
      </c>
      <c r="U48">
        <v>336.167618</v>
      </c>
      <c r="V48">
        <v>1.9266000000000001</v>
      </c>
      <c r="W48">
        <v>11.212812</v>
      </c>
      <c r="X48">
        <v>40.179243</v>
      </c>
      <c r="Y48">
        <v>0</v>
      </c>
      <c r="Z48">
        <v>19.073340000000002</v>
      </c>
      <c r="AA48">
        <v>0</v>
      </c>
      <c r="AB48">
        <v>42.033751000000002</v>
      </c>
      <c r="AC48">
        <v>30.545985999999999</v>
      </c>
      <c r="AD48">
        <v>0</v>
      </c>
      <c r="AE48">
        <v>51.927025</v>
      </c>
      <c r="AF48">
        <v>8.3931020000000007</v>
      </c>
      <c r="AG48">
        <v>34.115180000000002</v>
      </c>
      <c r="AH48">
        <v>47.337778999999998</v>
      </c>
      <c r="AI48">
        <v>0</v>
      </c>
      <c r="AJ48">
        <v>0</v>
      </c>
      <c r="AK48">
        <v>56.844293</v>
      </c>
      <c r="AL48">
        <v>64.362889999999993</v>
      </c>
      <c r="AM48">
        <v>16.548589</v>
      </c>
      <c r="AN48">
        <v>1.0554380000000001</v>
      </c>
      <c r="AO48">
        <v>0</v>
      </c>
      <c r="AP48">
        <v>0</v>
      </c>
      <c r="AQ48">
        <v>0</v>
      </c>
      <c r="AR48">
        <v>48.920226999999997</v>
      </c>
      <c r="AS48">
        <v>33.781224000000002</v>
      </c>
      <c r="AT48">
        <v>14.449498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72.486698999999987</v>
      </c>
      <c r="BA48">
        <f t="shared" si="1"/>
        <v>2155.190748</v>
      </c>
      <c r="BD48">
        <v>5.83</v>
      </c>
      <c r="BE48">
        <v>1.87</v>
      </c>
      <c r="BF48">
        <v>2.92</v>
      </c>
      <c r="BG48">
        <v>1.78</v>
      </c>
      <c r="BH48">
        <v>2.16</v>
      </c>
      <c r="BI48">
        <v>0.97</v>
      </c>
      <c r="BJ48">
        <v>0.5</v>
      </c>
      <c r="BK48">
        <v>0.79</v>
      </c>
      <c r="BL48">
        <v>0.85</v>
      </c>
      <c r="BM48">
        <v>0.19</v>
      </c>
      <c r="BN48">
        <v>2.29</v>
      </c>
      <c r="BO48">
        <v>3.64</v>
      </c>
      <c r="BP48">
        <v>0.24</v>
      </c>
      <c r="BQ48">
        <v>1.93</v>
      </c>
      <c r="BR48">
        <v>1.06</v>
      </c>
      <c r="BS48">
        <v>1.56</v>
      </c>
      <c r="BT48">
        <v>2.8603589999999999</v>
      </c>
      <c r="BU48">
        <v>1.2925979999999999</v>
      </c>
      <c r="BV48">
        <v>2.3179069999999999</v>
      </c>
      <c r="BW48">
        <v>1.8716550000000001</v>
      </c>
      <c r="BX48">
        <v>1.887764</v>
      </c>
      <c r="BY48">
        <v>2.585197</v>
      </c>
      <c r="BZ48">
        <v>1.2788109999999999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5.1186879999999997</v>
      </c>
      <c r="CK48">
        <v>0.90079500000000001</v>
      </c>
      <c r="CL48">
        <v>1.8669750000000001</v>
      </c>
      <c r="CM48">
        <v>3.3828119999999999</v>
      </c>
      <c r="CN48">
        <v>3.412458</v>
      </c>
      <c r="CO48">
        <v>4.1363139999999996</v>
      </c>
      <c r="CP48">
        <v>4.1018520000000001</v>
      </c>
      <c r="CQ48">
        <v>3.4124590000000001</v>
      </c>
      <c r="CR48">
        <v>0.78917499999999996</v>
      </c>
      <c r="CS48">
        <v>2.6908799999999999</v>
      </c>
      <c r="CT48">
        <v>2.457837</v>
      </c>
      <c r="CU48">
        <v>0</v>
      </c>
      <c r="CV48">
        <v>0.91220100000000004</v>
      </c>
      <c r="CW48">
        <v>2.3505479999999999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72.486698999999987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363.64937600000002</v>
      </c>
      <c r="L49">
        <v>348.05766999999997</v>
      </c>
      <c r="M49">
        <v>86.908073000000002</v>
      </c>
      <c r="N49">
        <v>116.260677</v>
      </c>
      <c r="O49">
        <v>121.876716</v>
      </c>
      <c r="P49">
        <v>138.74097900000001</v>
      </c>
      <c r="Q49">
        <v>11.683814</v>
      </c>
      <c r="R49">
        <v>22.209057000000001</v>
      </c>
      <c r="S49">
        <v>13.898308</v>
      </c>
      <c r="T49">
        <v>0.73953400000000002</v>
      </c>
      <c r="U49">
        <v>336.167618</v>
      </c>
      <c r="V49">
        <v>1.9266000000000001</v>
      </c>
      <c r="W49">
        <v>11.212812</v>
      </c>
      <c r="X49">
        <v>40.179243</v>
      </c>
      <c r="Y49">
        <v>0</v>
      </c>
      <c r="Z49">
        <v>19.073340000000002</v>
      </c>
      <c r="AA49">
        <v>0</v>
      </c>
      <c r="AB49">
        <v>42.033751000000002</v>
      </c>
      <c r="AC49">
        <v>30.545985999999999</v>
      </c>
      <c r="AD49">
        <v>0</v>
      </c>
      <c r="AE49">
        <v>51.927025</v>
      </c>
      <c r="AF49">
        <v>8.3931020000000007</v>
      </c>
      <c r="AG49">
        <v>34.115180000000002</v>
      </c>
      <c r="AH49">
        <v>47.337778999999998</v>
      </c>
      <c r="AI49">
        <v>0</v>
      </c>
      <c r="AJ49">
        <v>0</v>
      </c>
      <c r="AK49">
        <v>56.844293</v>
      </c>
      <c r="AL49">
        <v>64.362889999999993</v>
      </c>
      <c r="AM49">
        <v>16.548589</v>
      </c>
      <c r="AN49">
        <v>1.0554380000000001</v>
      </c>
      <c r="AO49">
        <v>0</v>
      </c>
      <c r="AP49">
        <v>0</v>
      </c>
      <c r="AQ49">
        <v>0</v>
      </c>
      <c r="AR49">
        <v>48.920226999999997</v>
      </c>
      <c r="AS49">
        <v>33.781224000000002</v>
      </c>
      <c r="AT49">
        <v>14.449498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73.386698999999993</v>
      </c>
      <c r="BA49">
        <f t="shared" si="1"/>
        <v>2156.2854980000002</v>
      </c>
      <c r="BD49">
        <v>5.83</v>
      </c>
      <c r="BE49">
        <v>1.87</v>
      </c>
      <c r="BF49">
        <v>2.92</v>
      </c>
      <c r="BG49">
        <v>1.78</v>
      </c>
      <c r="BH49">
        <v>3.06</v>
      </c>
      <c r="BI49">
        <v>0.97</v>
      </c>
      <c r="BJ49">
        <v>0.5</v>
      </c>
      <c r="BK49">
        <v>0.79</v>
      </c>
      <c r="BL49">
        <v>0.85</v>
      </c>
      <c r="BM49">
        <v>0.19</v>
      </c>
      <c r="BN49">
        <v>2.29</v>
      </c>
      <c r="BO49">
        <v>3.64</v>
      </c>
      <c r="BP49">
        <v>0.24</v>
      </c>
      <c r="BQ49">
        <v>1.93</v>
      </c>
      <c r="BR49">
        <v>1.06</v>
      </c>
      <c r="BS49">
        <v>1.56</v>
      </c>
      <c r="BT49">
        <v>2.8603589999999999</v>
      </c>
      <c r="BU49">
        <v>1.2925979999999999</v>
      </c>
      <c r="BV49">
        <v>2.3179069999999999</v>
      </c>
      <c r="BW49">
        <v>1.8716550000000001</v>
      </c>
      <c r="BX49">
        <v>1.887764</v>
      </c>
      <c r="BY49">
        <v>2.585197</v>
      </c>
      <c r="BZ49">
        <v>1.2788109999999999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5.1186879999999997</v>
      </c>
      <c r="CK49">
        <v>0.90079500000000001</v>
      </c>
      <c r="CL49">
        <v>1.8669750000000001</v>
      </c>
      <c r="CM49">
        <v>3.3828119999999999</v>
      </c>
      <c r="CN49">
        <v>3.412458</v>
      </c>
      <c r="CO49">
        <v>4.1363139999999996</v>
      </c>
      <c r="CP49">
        <v>4.1018520000000001</v>
      </c>
      <c r="CQ49">
        <v>3.4124590000000001</v>
      </c>
      <c r="CR49">
        <v>0.78917499999999996</v>
      </c>
      <c r="CS49">
        <v>2.6908799999999999</v>
      </c>
      <c r="CT49">
        <v>2.457837</v>
      </c>
      <c r="CU49">
        <v>0</v>
      </c>
      <c r="CV49">
        <v>0.91220100000000004</v>
      </c>
      <c r="CW49">
        <v>2.3505479999999999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73.386698999999993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363.60001899999997</v>
      </c>
      <c r="L50">
        <v>349.51361700000001</v>
      </c>
      <c r="M50">
        <v>86.908073000000002</v>
      </c>
      <c r="N50">
        <v>116.260677</v>
      </c>
      <c r="O50">
        <v>121.876716</v>
      </c>
      <c r="P50">
        <v>138.74097900000001</v>
      </c>
      <c r="Q50">
        <v>11.683814</v>
      </c>
      <c r="R50">
        <v>22.209057000000001</v>
      </c>
      <c r="S50">
        <v>13.898308</v>
      </c>
      <c r="T50">
        <v>0.73953400000000002</v>
      </c>
      <c r="U50">
        <v>336.167618</v>
      </c>
      <c r="V50">
        <v>1.9266000000000001</v>
      </c>
      <c r="W50">
        <v>11.212812</v>
      </c>
      <c r="X50">
        <v>40.179243</v>
      </c>
      <c r="Y50">
        <v>0</v>
      </c>
      <c r="Z50">
        <v>19.073340000000002</v>
      </c>
      <c r="AA50">
        <v>0</v>
      </c>
      <c r="AB50">
        <v>42.033751000000002</v>
      </c>
      <c r="AC50">
        <v>30.545985999999999</v>
      </c>
      <c r="AD50">
        <v>0</v>
      </c>
      <c r="AE50">
        <v>51.927025</v>
      </c>
      <c r="AF50">
        <v>8.3931020000000007</v>
      </c>
      <c r="AG50">
        <v>34.115180000000002</v>
      </c>
      <c r="AH50">
        <v>47.337778999999998</v>
      </c>
      <c r="AI50">
        <v>0</v>
      </c>
      <c r="AJ50">
        <v>0</v>
      </c>
      <c r="AK50">
        <v>56.844293</v>
      </c>
      <c r="AL50">
        <v>64.362889999999993</v>
      </c>
      <c r="AM50">
        <v>16.548589</v>
      </c>
      <c r="AN50">
        <v>1.0554380000000001</v>
      </c>
      <c r="AO50">
        <v>0</v>
      </c>
      <c r="AP50">
        <v>0</v>
      </c>
      <c r="AQ50">
        <v>0</v>
      </c>
      <c r="AR50">
        <v>48.920226999999997</v>
      </c>
      <c r="AS50">
        <v>33.781224000000002</v>
      </c>
      <c r="AT50">
        <v>14.449498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73.386698999999993</v>
      </c>
      <c r="BA50">
        <f t="shared" si="1"/>
        <v>2157.6920880000002</v>
      </c>
      <c r="BD50">
        <v>5.83</v>
      </c>
      <c r="BE50">
        <v>1.87</v>
      </c>
      <c r="BF50">
        <v>2.92</v>
      </c>
      <c r="BG50">
        <v>1.78</v>
      </c>
      <c r="BH50">
        <v>3.06</v>
      </c>
      <c r="BI50">
        <v>0.97</v>
      </c>
      <c r="BJ50">
        <v>0.5</v>
      </c>
      <c r="BK50">
        <v>0.79</v>
      </c>
      <c r="BL50">
        <v>0.85</v>
      </c>
      <c r="BM50">
        <v>0.19</v>
      </c>
      <c r="BN50">
        <v>2.29</v>
      </c>
      <c r="BO50">
        <v>3.64</v>
      </c>
      <c r="BP50">
        <v>0.24</v>
      </c>
      <c r="BQ50">
        <v>1.93</v>
      </c>
      <c r="BR50">
        <v>1.06</v>
      </c>
      <c r="BS50">
        <v>1.56</v>
      </c>
      <c r="BT50">
        <v>2.8603589999999999</v>
      </c>
      <c r="BU50">
        <v>1.2925979999999999</v>
      </c>
      <c r="BV50">
        <v>2.3179069999999999</v>
      </c>
      <c r="BW50">
        <v>1.8716550000000001</v>
      </c>
      <c r="BX50">
        <v>1.887764</v>
      </c>
      <c r="BY50">
        <v>2.585197</v>
      </c>
      <c r="BZ50">
        <v>1.2788109999999999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5.1186879999999997</v>
      </c>
      <c r="CK50">
        <v>0.90079500000000001</v>
      </c>
      <c r="CL50">
        <v>1.8669750000000001</v>
      </c>
      <c r="CM50">
        <v>3.3828119999999999</v>
      </c>
      <c r="CN50">
        <v>3.412458</v>
      </c>
      <c r="CO50">
        <v>4.1363139999999996</v>
      </c>
      <c r="CP50">
        <v>4.1018520000000001</v>
      </c>
      <c r="CQ50">
        <v>3.4124590000000001</v>
      </c>
      <c r="CR50">
        <v>0.78917499999999996</v>
      </c>
      <c r="CS50">
        <v>2.6908799999999999</v>
      </c>
      <c r="CT50">
        <v>2.457837</v>
      </c>
      <c r="CU50">
        <v>0</v>
      </c>
      <c r="CV50">
        <v>0.91220100000000004</v>
      </c>
      <c r="CW50">
        <v>2.3505479999999999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73.386698999999993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363.64937600000002</v>
      </c>
      <c r="L51">
        <v>349.51361700000001</v>
      </c>
      <c r="M51">
        <v>88.133472999999995</v>
      </c>
      <c r="N51">
        <v>116.260677</v>
      </c>
      <c r="O51">
        <v>121.876716</v>
      </c>
      <c r="P51">
        <v>138.74097900000001</v>
      </c>
      <c r="Q51">
        <v>11.683814</v>
      </c>
      <c r="R51">
        <v>22.209057000000001</v>
      </c>
      <c r="S51">
        <v>13.898308</v>
      </c>
      <c r="T51">
        <v>0.73953400000000002</v>
      </c>
      <c r="U51">
        <v>336.167618</v>
      </c>
      <c r="V51">
        <v>6.3479539999999997</v>
      </c>
      <c r="W51">
        <v>17.435537</v>
      </c>
      <c r="X51">
        <v>60.177447000000001</v>
      </c>
      <c r="Y51">
        <v>0</v>
      </c>
      <c r="Z51">
        <v>19.073340000000002</v>
      </c>
      <c r="AA51">
        <v>0</v>
      </c>
      <c r="AB51">
        <v>42.033751000000002</v>
      </c>
      <c r="AC51">
        <v>30.545985999999999</v>
      </c>
      <c r="AD51">
        <v>0</v>
      </c>
      <c r="AE51">
        <v>51.927025</v>
      </c>
      <c r="AF51">
        <v>8.3931020000000007</v>
      </c>
      <c r="AG51">
        <v>35.252352999999999</v>
      </c>
      <c r="AH51">
        <v>47.337778999999998</v>
      </c>
      <c r="AI51">
        <v>0</v>
      </c>
      <c r="AJ51">
        <v>0</v>
      </c>
      <c r="AK51">
        <v>56.844293</v>
      </c>
      <c r="AL51">
        <v>76.451919000000004</v>
      </c>
      <c r="AM51">
        <v>16.548589</v>
      </c>
      <c r="AN51">
        <v>1.0554380000000001</v>
      </c>
      <c r="AO51">
        <v>0</v>
      </c>
      <c r="AP51">
        <v>0</v>
      </c>
      <c r="AQ51">
        <v>0</v>
      </c>
      <c r="AR51">
        <v>48.920226999999997</v>
      </c>
      <c r="AS51">
        <v>33.781224000000002</v>
      </c>
      <c r="AT51">
        <v>14.449498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75.185909999999978</v>
      </c>
      <c r="BA51">
        <f t="shared" si="1"/>
        <v>2204.6345410000004</v>
      </c>
      <c r="BD51">
        <v>5.83</v>
      </c>
      <c r="BE51">
        <v>1.87</v>
      </c>
      <c r="BF51">
        <v>2.92</v>
      </c>
      <c r="BG51">
        <v>1.78</v>
      </c>
      <c r="BH51">
        <v>4.88</v>
      </c>
      <c r="BI51">
        <v>0.97</v>
      </c>
      <c r="BJ51">
        <v>0.5</v>
      </c>
      <c r="BK51">
        <v>0.79</v>
      </c>
      <c r="BL51">
        <v>0.85</v>
      </c>
      <c r="BM51">
        <v>0.19</v>
      </c>
      <c r="BN51">
        <v>2.29</v>
      </c>
      <c r="BO51">
        <v>3.64</v>
      </c>
      <c r="BP51">
        <v>0.24</v>
      </c>
      <c r="BQ51">
        <v>1.93</v>
      </c>
      <c r="BR51">
        <v>1.06</v>
      </c>
      <c r="BS51">
        <v>1.56</v>
      </c>
      <c r="BT51">
        <v>2.8603589999999999</v>
      </c>
      <c r="BU51">
        <v>1.2925979999999999</v>
      </c>
      <c r="BV51">
        <v>2.2971180000000002</v>
      </c>
      <c r="BW51">
        <v>1.8716550000000001</v>
      </c>
      <c r="BX51">
        <v>1.887764</v>
      </c>
      <c r="BY51">
        <v>2.585197</v>
      </c>
      <c r="BZ51">
        <v>1.2788109999999999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5.1186879999999997</v>
      </c>
      <c r="CK51">
        <v>0.90079500000000001</v>
      </c>
      <c r="CL51">
        <v>1.8669750000000001</v>
      </c>
      <c r="CM51">
        <v>3.3828119999999999</v>
      </c>
      <c r="CN51">
        <v>3.412458</v>
      </c>
      <c r="CO51">
        <v>4.1363139999999996</v>
      </c>
      <c r="CP51">
        <v>4.1018520000000001</v>
      </c>
      <c r="CQ51">
        <v>3.4124590000000001</v>
      </c>
      <c r="CR51">
        <v>0.78917499999999996</v>
      </c>
      <c r="CS51">
        <v>2.6908799999999999</v>
      </c>
      <c r="CT51">
        <v>2.457837</v>
      </c>
      <c r="CU51">
        <v>0</v>
      </c>
      <c r="CV51">
        <v>0.91220100000000004</v>
      </c>
      <c r="CW51">
        <v>2.3505479999999999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75.185909999999978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363.60001899999997</v>
      </c>
      <c r="L52">
        <v>349.51361700000001</v>
      </c>
      <c r="M52">
        <v>88.133472999999995</v>
      </c>
      <c r="N52">
        <v>116.260677</v>
      </c>
      <c r="O52">
        <v>121.876716</v>
      </c>
      <c r="P52">
        <v>138.74097900000001</v>
      </c>
      <c r="Q52">
        <v>11.683814</v>
      </c>
      <c r="R52">
        <v>22.209057000000001</v>
      </c>
      <c r="S52">
        <v>13.898308</v>
      </c>
      <c r="T52">
        <v>0.73953400000000002</v>
      </c>
      <c r="U52">
        <v>336.167618</v>
      </c>
      <c r="V52">
        <v>6.3479539999999997</v>
      </c>
      <c r="W52">
        <v>17.435537</v>
      </c>
      <c r="X52">
        <v>60.177447000000001</v>
      </c>
      <c r="Y52">
        <v>0</v>
      </c>
      <c r="Z52">
        <v>19.073340000000002</v>
      </c>
      <c r="AA52">
        <v>0</v>
      </c>
      <c r="AB52">
        <v>42.033751000000002</v>
      </c>
      <c r="AC52">
        <v>30.545985999999999</v>
      </c>
      <c r="AD52">
        <v>0</v>
      </c>
      <c r="AE52">
        <v>51.927025</v>
      </c>
      <c r="AF52">
        <v>8.3931020000000007</v>
      </c>
      <c r="AG52">
        <v>35.252352999999999</v>
      </c>
      <c r="AH52">
        <v>47.337778999999998</v>
      </c>
      <c r="AI52">
        <v>0</v>
      </c>
      <c r="AJ52">
        <v>0</v>
      </c>
      <c r="AK52">
        <v>56.844293</v>
      </c>
      <c r="AL52">
        <v>76.451919000000004</v>
      </c>
      <c r="AM52">
        <v>16.548589</v>
      </c>
      <c r="AN52">
        <v>1.0554380000000001</v>
      </c>
      <c r="AO52">
        <v>0</v>
      </c>
      <c r="AP52">
        <v>0</v>
      </c>
      <c r="AQ52">
        <v>0</v>
      </c>
      <c r="AR52">
        <v>48.920226999999997</v>
      </c>
      <c r="AS52">
        <v>33.781224000000002</v>
      </c>
      <c r="AT52">
        <v>14.449498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75.185909999999978</v>
      </c>
      <c r="BA52">
        <f t="shared" si="1"/>
        <v>2204.5851840000005</v>
      </c>
      <c r="BD52">
        <v>5.83</v>
      </c>
      <c r="BE52">
        <v>1.87</v>
      </c>
      <c r="BF52">
        <v>2.92</v>
      </c>
      <c r="BG52">
        <v>1.78</v>
      </c>
      <c r="BH52">
        <v>4.88</v>
      </c>
      <c r="BI52">
        <v>0.97</v>
      </c>
      <c r="BJ52">
        <v>0.5</v>
      </c>
      <c r="BK52">
        <v>0.79</v>
      </c>
      <c r="BL52">
        <v>0.85</v>
      </c>
      <c r="BM52">
        <v>0.19</v>
      </c>
      <c r="BN52">
        <v>2.29</v>
      </c>
      <c r="BO52">
        <v>3.64</v>
      </c>
      <c r="BP52">
        <v>0.24</v>
      </c>
      <c r="BQ52">
        <v>1.93</v>
      </c>
      <c r="BR52">
        <v>1.06</v>
      </c>
      <c r="BS52">
        <v>1.56</v>
      </c>
      <c r="BT52">
        <v>2.8603589999999999</v>
      </c>
      <c r="BU52">
        <v>1.2925979999999999</v>
      </c>
      <c r="BV52">
        <v>2.2971180000000002</v>
      </c>
      <c r="BW52">
        <v>1.8716550000000001</v>
      </c>
      <c r="BX52">
        <v>1.887764</v>
      </c>
      <c r="BY52">
        <v>2.585197</v>
      </c>
      <c r="BZ52">
        <v>1.2788109999999999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5.1186879999999997</v>
      </c>
      <c r="CK52">
        <v>0.90079500000000001</v>
      </c>
      <c r="CL52">
        <v>1.8669750000000001</v>
      </c>
      <c r="CM52">
        <v>3.3828119999999999</v>
      </c>
      <c r="CN52">
        <v>3.412458</v>
      </c>
      <c r="CO52">
        <v>4.1363139999999996</v>
      </c>
      <c r="CP52">
        <v>4.1018520000000001</v>
      </c>
      <c r="CQ52">
        <v>3.4124590000000001</v>
      </c>
      <c r="CR52">
        <v>0.78917499999999996</v>
      </c>
      <c r="CS52">
        <v>2.6908799999999999</v>
      </c>
      <c r="CT52">
        <v>2.457837</v>
      </c>
      <c r="CU52">
        <v>0</v>
      </c>
      <c r="CV52">
        <v>0.91220100000000004</v>
      </c>
      <c r="CW52">
        <v>2.3505479999999999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75.185909999999978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363.64092699999998</v>
      </c>
      <c r="L53">
        <v>349.51361700000001</v>
      </c>
      <c r="M53">
        <v>88.133472999999995</v>
      </c>
      <c r="N53">
        <v>116.260677</v>
      </c>
      <c r="O53">
        <v>121.876716</v>
      </c>
      <c r="P53">
        <v>138.74097900000001</v>
      </c>
      <c r="Q53">
        <v>11.683814</v>
      </c>
      <c r="R53">
        <v>22.209057000000001</v>
      </c>
      <c r="S53">
        <v>13.898308</v>
      </c>
      <c r="T53">
        <v>0.73953400000000002</v>
      </c>
      <c r="U53">
        <v>336.167618</v>
      </c>
      <c r="V53">
        <v>6.3479539999999997</v>
      </c>
      <c r="W53">
        <v>17.435537</v>
      </c>
      <c r="X53">
        <v>60.177447000000001</v>
      </c>
      <c r="Y53">
        <v>0</v>
      </c>
      <c r="Z53">
        <v>12.626550999999999</v>
      </c>
      <c r="AA53">
        <v>0</v>
      </c>
      <c r="AB53">
        <v>42.033751000000002</v>
      </c>
      <c r="AC53">
        <v>30.545985999999999</v>
      </c>
      <c r="AD53">
        <v>0</v>
      </c>
      <c r="AE53">
        <v>51.927025</v>
      </c>
      <c r="AF53">
        <v>8.3931020000000007</v>
      </c>
      <c r="AG53">
        <v>35.252352999999999</v>
      </c>
      <c r="AH53">
        <v>47.337778999999998</v>
      </c>
      <c r="AI53">
        <v>3.3450009999999999</v>
      </c>
      <c r="AJ53">
        <v>0</v>
      </c>
      <c r="AK53">
        <v>56.844293</v>
      </c>
      <c r="AL53">
        <v>76.451919000000004</v>
      </c>
      <c r="AM53">
        <v>16.548589</v>
      </c>
      <c r="AN53">
        <v>1.0554380000000001</v>
      </c>
      <c r="AO53">
        <v>0</v>
      </c>
      <c r="AP53">
        <v>0</v>
      </c>
      <c r="AQ53">
        <v>0</v>
      </c>
      <c r="AR53">
        <v>48.920226999999997</v>
      </c>
      <c r="AS53">
        <v>33.781224000000002</v>
      </c>
      <c r="AT53">
        <v>14.449498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75.125909999999976</v>
      </c>
      <c r="BA53">
        <f t="shared" si="1"/>
        <v>2201.4643040000001</v>
      </c>
      <c r="BD53">
        <v>5.83</v>
      </c>
      <c r="BE53">
        <v>1.87</v>
      </c>
      <c r="BF53">
        <v>2.92</v>
      </c>
      <c r="BG53">
        <v>1.78</v>
      </c>
      <c r="BH53">
        <v>4.88</v>
      </c>
      <c r="BI53">
        <v>0.91</v>
      </c>
      <c r="BJ53">
        <v>0.5</v>
      </c>
      <c r="BK53">
        <v>0.79</v>
      </c>
      <c r="BL53">
        <v>0.85</v>
      </c>
      <c r="BM53">
        <v>0.19</v>
      </c>
      <c r="BN53">
        <v>2.29</v>
      </c>
      <c r="BO53">
        <v>3.64</v>
      </c>
      <c r="BP53">
        <v>0.24</v>
      </c>
      <c r="BQ53">
        <v>1.93</v>
      </c>
      <c r="BR53">
        <v>1.06</v>
      </c>
      <c r="BS53">
        <v>1.56</v>
      </c>
      <c r="BT53">
        <v>2.8603589999999999</v>
      </c>
      <c r="BU53">
        <v>1.2925979999999999</v>
      </c>
      <c r="BV53">
        <v>2.2971180000000002</v>
      </c>
      <c r="BW53">
        <v>1.8716550000000001</v>
      </c>
      <c r="BX53">
        <v>1.887764</v>
      </c>
      <c r="BY53">
        <v>2.585197</v>
      </c>
      <c r="BZ53">
        <v>1.2788109999999999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5.1186879999999997</v>
      </c>
      <c r="CK53">
        <v>0.90079500000000001</v>
      </c>
      <c r="CL53">
        <v>1.8669750000000001</v>
      </c>
      <c r="CM53">
        <v>3.3828119999999999</v>
      </c>
      <c r="CN53">
        <v>3.412458</v>
      </c>
      <c r="CO53">
        <v>4.1363139999999996</v>
      </c>
      <c r="CP53">
        <v>4.1018520000000001</v>
      </c>
      <c r="CQ53">
        <v>3.4124590000000001</v>
      </c>
      <c r="CR53">
        <v>0.78917499999999996</v>
      </c>
      <c r="CS53">
        <v>2.6908799999999999</v>
      </c>
      <c r="CT53">
        <v>2.457837</v>
      </c>
      <c r="CU53">
        <v>0</v>
      </c>
      <c r="CV53">
        <v>0.91220100000000004</v>
      </c>
      <c r="CW53">
        <v>2.3505479999999999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75.125909999999976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363.59156899999999</v>
      </c>
      <c r="L54">
        <v>349.51361700000001</v>
      </c>
      <c r="M54">
        <v>88.133472999999995</v>
      </c>
      <c r="N54">
        <v>116.260677</v>
      </c>
      <c r="O54">
        <v>121.876716</v>
      </c>
      <c r="P54">
        <v>138.74097900000001</v>
      </c>
      <c r="Q54">
        <v>11.683814</v>
      </c>
      <c r="R54">
        <v>22.209057000000001</v>
      </c>
      <c r="S54">
        <v>13.898308</v>
      </c>
      <c r="T54">
        <v>0.73953400000000002</v>
      </c>
      <c r="U54">
        <v>336.167618</v>
      </c>
      <c r="V54">
        <v>6.3479539999999997</v>
      </c>
      <c r="W54">
        <v>17.435537</v>
      </c>
      <c r="X54">
        <v>60.177447000000001</v>
      </c>
      <c r="Y54">
        <v>0</v>
      </c>
      <c r="Z54">
        <v>12.626550999999999</v>
      </c>
      <c r="AA54">
        <v>0</v>
      </c>
      <c r="AB54">
        <v>42.033751000000002</v>
      </c>
      <c r="AC54">
        <v>30.545985999999999</v>
      </c>
      <c r="AD54">
        <v>0</v>
      </c>
      <c r="AE54">
        <v>51.927025</v>
      </c>
      <c r="AF54">
        <v>8.3931020000000007</v>
      </c>
      <c r="AG54">
        <v>35.252352999999999</v>
      </c>
      <c r="AH54">
        <v>47.337778999999998</v>
      </c>
      <c r="AI54">
        <v>3.3450009999999999</v>
      </c>
      <c r="AJ54">
        <v>0</v>
      </c>
      <c r="AK54">
        <v>56.844293</v>
      </c>
      <c r="AL54">
        <v>76.451919000000004</v>
      </c>
      <c r="AM54">
        <v>16.548589</v>
      </c>
      <c r="AN54">
        <v>1.0554380000000001</v>
      </c>
      <c r="AO54">
        <v>0</v>
      </c>
      <c r="AP54">
        <v>0</v>
      </c>
      <c r="AQ54">
        <v>0</v>
      </c>
      <c r="AR54">
        <v>51.047193999999998</v>
      </c>
      <c r="AS54">
        <v>33.781224000000002</v>
      </c>
      <c r="AT54">
        <v>14.449498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75.035909999999973</v>
      </c>
      <c r="BA54">
        <f t="shared" si="1"/>
        <v>2203.4519130000003</v>
      </c>
      <c r="BD54">
        <v>5.83</v>
      </c>
      <c r="BE54">
        <v>1.87</v>
      </c>
      <c r="BF54">
        <v>2.92</v>
      </c>
      <c r="BG54">
        <v>1.78</v>
      </c>
      <c r="BH54">
        <v>4.88</v>
      </c>
      <c r="BI54">
        <v>0.85</v>
      </c>
      <c r="BJ54">
        <v>0.47</v>
      </c>
      <c r="BK54">
        <v>0.79</v>
      </c>
      <c r="BL54">
        <v>0.85</v>
      </c>
      <c r="BM54">
        <v>0.19</v>
      </c>
      <c r="BN54">
        <v>2.29</v>
      </c>
      <c r="BO54">
        <v>3.64</v>
      </c>
      <c r="BP54">
        <v>0.24</v>
      </c>
      <c r="BQ54">
        <v>1.93</v>
      </c>
      <c r="BR54">
        <v>1.06</v>
      </c>
      <c r="BS54">
        <v>1.56</v>
      </c>
      <c r="BT54">
        <v>2.8603589999999999</v>
      </c>
      <c r="BU54">
        <v>1.2925979999999999</v>
      </c>
      <c r="BV54">
        <v>2.2971180000000002</v>
      </c>
      <c r="BW54">
        <v>1.8716550000000001</v>
      </c>
      <c r="BX54">
        <v>1.887764</v>
      </c>
      <c r="BY54">
        <v>2.585197</v>
      </c>
      <c r="BZ54">
        <v>1.2788109999999999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5.1186879999999997</v>
      </c>
      <c r="CK54">
        <v>0.90079500000000001</v>
      </c>
      <c r="CL54">
        <v>1.8669750000000001</v>
      </c>
      <c r="CM54">
        <v>3.3828119999999999</v>
      </c>
      <c r="CN54">
        <v>3.412458</v>
      </c>
      <c r="CO54">
        <v>4.1363139999999996</v>
      </c>
      <c r="CP54">
        <v>4.1018520000000001</v>
      </c>
      <c r="CQ54">
        <v>3.4124590000000001</v>
      </c>
      <c r="CR54">
        <v>0.78917499999999996</v>
      </c>
      <c r="CS54">
        <v>2.6908799999999999</v>
      </c>
      <c r="CT54">
        <v>2.457837</v>
      </c>
      <c r="CU54">
        <v>0</v>
      </c>
      <c r="CV54">
        <v>0.91220100000000004</v>
      </c>
      <c r="CW54">
        <v>2.3505479999999999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75.035909999999973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363.64092699999998</v>
      </c>
      <c r="L55">
        <v>349.51361700000001</v>
      </c>
      <c r="M55">
        <v>88.133472999999995</v>
      </c>
      <c r="N55">
        <v>116.260677</v>
      </c>
      <c r="O55">
        <v>121.876716</v>
      </c>
      <c r="P55">
        <v>138.74097900000001</v>
      </c>
      <c r="Q55">
        <v>11.683814</v>
      </c>
      <c r="R55">
        <v>22.209057000000001</v>
      </c>
      <c r="S55">
        <v>13.898308</v>
      </c>
      <c r="T55">
        <v>0.73953400000000002</v>
      </c>
      <c r="U55">
        <v>336.167618</v>
      </c>
      <c r="V55">
        <v>6.3479539999999997</v>
      </c>
      <c r="W55">
        <v>17.435537</v>
      </c>
      <c r="X55">
        <v>60.177447000000001</v>
      </c>
      <c r="Y55">
        <v>0</v>
      </c>
      <c r="Z55">
        <v>12.626550999999999</v>
      </c>
      <c r="AA55">
        <v>0</v>
      </c>
      <c r="AB55">
        <v>42.033751000000002</v>
      </c>
      <c r="AC55">
        <v>30.545985999999999</v>
      </c>
      <c r="AD55">
        <v>0</v>
      </c>
      <c r="AE55">
        <v>51.927025</v>
      </c>
      <c r="AF55">
        <v>8.3931020000000007</v>
      </c>
      <c r="AG55">
        <v>36.389524000000002</v>
      </c>
      <c r="AH55">
        <v>47.337778999999998</v>
      </c>
      <c r="AI55">
        <v>3.3450009999999999</v>
      </c>
      <c r="AJ55">
        <v>0</v>
      </c>
      <c r="AK55">
        <v>56.844293</v>
      </c>
      <c r="AL55">
        <v>76.451919000000004</v>
      </c>
      <c r="AM55">
        <v>16.548589</v>
      </c>
      <c r="AN55">
        <v>1.0554380000000001</v>
      </c>
      <c r="AO55">
        <v>0</v>
      </c>
      <c r="AP55">
        <v>0</v>
      </c>
      <c r="AQ55">
        <v>0</v>
      </c>
      <c r="AR55">
        <v>51.047193999999998</v>
      </c>
      <c r="AS55">
        <v>33.781224000000002</v>
      </c>
      <c r="AT55">
        <v>14.449498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75.045909999999992</v>
      </c>
      <c r="BA55">
        <f t="shared" si="1"/>
        <v>2204.6484420000002</v>
      </c>
      <c r="BD55">
        <v>5.83</v>
      </c>
      <c r="BE55">
        <v>1.87</v>
      </c>
      <c r="BF55">
        <v>2.92</v>
      </c>
      <c r="BG55">
        <v>1.78</v>
      </c>
      <c r="BH55">
        <v>4.9400000000000004</v>
      </c>
      <c r="BI55">
        <v>0.85</v>
      </c>
      <c r="BJ55">
        <v>0.42</v>
      </c>
      <c r="BK55">
        <v>0.79</v>
      </c>
      <c r="BL55">
        <v>0.85</v>
      </c>
      <c r="BM55">
        <v>0.19</v>
      </c>
      <c r="BN55">
        <v>2.29</v>
      </c>
      <c r="BO55">
        <v>3.64</v>
      </c>
      <c r="BP55">
        <v>0.24</v>
      </c>
      <c r="BQ55">
        <v>1.93</v>
      </c>
      <c r="BR55">
        <v>1.06</v>
      </c>
      <c r="BS55">
        <v>1.56</v>
      </c>
      <c r="BT55">
        <v>2.8603589999999999</v>
      </c>
      <c r="BU55">
        <v>1.2925979999999999</v>
      </c>
      <c r="BV55">
        <v>2.2971180000000002</v>
      </c>
      <c r="BW55">
        <v>1.8716550000000001</v>
      </c>
      <c r="BX55">
        <v>1.887764</v>
      </c>
      <c r="BY55">
        <v>2.585197</v>
      </c>
      <c r="BZ55">
        <v>1.2788109999999999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5.1186879999999997</v>
      </c>
      <c r="CK55">
        <v>0.90079500000000001</v>
      </c>
      <c r="CL55">
        <v>1.8669750000000001</v>
      </c>
      <c r="CM55">
        <v>3.3828119999999999</v>
      </c>
      <c r="CN55">
        <v>3.412458</v>
      </c>
      <c r="CO55">
        <v>4.1363139999999996</v>
      </c>
      <c r="CP55">
        <v>4.1018520000000001</v>
      </c>
      <c r="CQ55">
        <v>3.4124590000000001</v>
      </c>
      <c r="CR55">
        <v>0.78917499999999996</v>
      </c>
      <c r="CS55">
        <v>2.6908799999999999</v>
      </c>
      <c r="CT55">
        <v>2.457837</v>
      </c>
      <c r="CU55">
        <v>0</v>
      </c>
      <c r="CV55">
        <v>0.91220100000000004</v>
      </c>
      <c r="CW55">
        <v>2.3505479999999999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75.045909999999992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363.59156899999999</v>
      </c>
      <c r="L56">
        <v>349.51361700000001</v>
      </c>
      <c r="M56">
        <v>88.133472999999995</v>
      </c>
      <c r="N56">
        <v>116.260677</v>
      </c>
      <c r="O56">
        <v>121.876716</v>
      </c>
      <c r="P56">
        <v>138.74097900000001</v>
      </c>
      <c r="Q56">
        <v>11.683814</v>
      </c>
      <c r="R56">
        <v>22.209057000000001</v>
      </c>
      <c r="S56">
        <v>13.898308</v>
      </c>
      <c r="T56">
        <v>0.73953400000000002</v>
      </c>
      <c r="U56">
        <v>336.167618</v>
      </c>
      <c r="V56">
        <v>6.3479539999999997</v>
      </c>
      <c r="W56">
        <v>17.435537</v>
      </c>
      <c r="X56">
        <v>60.177447000000001</v>
      </c>
      <c r="Y56">
        <v>0</v>
      </c>
      <c r="Z56">
        <v>12.626550999999999</v>
      </c>
      <c r="AA56">
        <v>0</v>
      </c>
      <c r="AB56">
        <v>42.033751000000002</v>
      </c>
      <c r="AC56">
        <v>30.545985999999999</v>
      </c>
      <c r="AD56">
        <v>0</v>
      </c>
      <c r="AE56">
        <v>51.927025</v>
      </c>
      <c r="AF56">
        <v>8.3931020000000007</v>
      </c>
      <c r="AG56">
        <v>36.389524000000002</v>
      </c>
      <c r="AH56">
        <v>47.337778999999998</v>
      </c>
      <c r="AI56">
        <v>3.3450009999999999</v>
      </c>
      <c r="AJ56">
        <v>0</v>
      </c>
      <c r="AK56">
        <v>56.844293</v>
      </c>
      <c r="AL56">
        <v>76.451919000000004</v>
      </c>
      <c r="AM56">
        <v>16.548589</v>
      </c>
      <c r="AN56">
        <v>1.0554380000000001</v>
      </c>
      <c r="AO56">
        <v>0</v>
      </c>
      <c r="AP56">
        <v>0</v>
      </c>
      <c r="AQ56">
        <v>0</v>
      </c>
      <c r="AR56">
        <v>48.920226999999997</v>
      </c>
      <c r="AS56">
        <v>33.781224000000002</v>
      </c>
      <c r="AT56">
        <v>14.449498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75.045909999999992</v>
      </c>
      <c r="BA56">
        <f t="shared" si="1"/>
        <v>2202.4721169999998</v>
      </c>
      <c r="BD56">
        <v>5.83</v>
      </c>
      <c r="BE56">
        <v>1.87</v>
      </c>
      <c r="BF56">
        <v>2.92</v>
      </c>
      <c r="BG56">
        <v>1.78</v>
      </c>
      <c r="BH56">
        <v>4.9400000000000004</v>
      </c>
      <c r="BI56">
        <v>0.85</v>
      </c>
      <c r="BJ56">
        <v>0.42</v>
      </c>
      <c r="BK56">
        <v>0.79</v>
      </c>
      <c r="BL56">
        <v>0.85</v>
      </c>
      <c r="BM56">
        <v>0.19</v>
      </c>
      <c r="BN56">
        <v>2.29</v>
      </c>
      <c r="BO56">
        <v>3.64</v>
      </c>
      <c r="BP56">
        <v>0.24</v>
      </c>
      <c r="BQ56">
        <v>1.93</v>
      </c>
      <c r="BR56">
        <v>1.06</v>
      </c>
      <c r="BS56">
        <v>1.56</v>
      </c>
      <c r="BT56">
        <v>2.8603589999999999</v>
      </c>
      <c r="BU56">
        <v>1.2925979999999999</v>
      </c>
      <c r="BV56">
        <v>2.2971180000000002</v>
      </c>
      <c r="BW56">
        <v>1.8716550000000001</v>
      </c>
      <c r="BX56">
        <v>1.887764</v>
      </c>
      <c r="BY56">
        <v>2.585197</v>
      </c>
      <c r="BZ56">
        <v>1.2788109999999999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5.1186879999999997</v>
      </c>
      <c r="CK56">
        <v>0.90079500000000001</v>
      </c>
      <c r="CL56">
        <v>1.8669750000000001</v>
      </c>
      <c r="CM56">
        <v>3.3828119999999999</v>
      </c>
      <c r="CN56">
        <v>3.412458</v>
      </c>
      <c r="CO56">
        <v>4.1363139999999996</v>
      </c>
      <c r="CP56">
        <v>4.1018520000000001</v>
      </c>
      <c r="CQ56">
        <v>3.4124590000000001</v>
      </c>
      <c r="CR56">
        <v>0.78917499999999996</v>
      </c>
      <c r="CS56">
        <v>2.6908799999999999</v>
      </c>
      <c r="CT56">
        <v>2.457837</v>
      </c>
      <c r="CU56">
        <v>0</v>
      </c>
      <c r="CV56">
        <v>0.91220100000000004</v>
      </c>
      <c r="CW56">
        <v>2.3505479999999999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75.045909999999992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363.64092699999998</v>
      </c>
      <c r="L57">
        <v>349.51361700000001</v>
      </c>
      <c r="M57">
        <v>88.133472999999995</v>
      </c>
      <c r="N57">
        <v>116.260677</v>
      </c>
      <c r="O57">
        <v>121.876716</v>
      </c>
      <c r="P57">
        <v>138.74097900000001</v>
      </c>
      <c r="Q57">
        <v>11.683814</v>
      </c>
      <c r="R57">
        <v>22.209057000000001</v>
      </c>
      <c r="S57">
        <v>13.898308</v>
      </c>
      <c r="T57">
        <v>0.73953400000000002</v>
      </c>
      <c r="U57">
        <v>336.167618</v>
      </c>
      <c r="V57">
        <v>6.3479539999999997</v>
      </c>
      <c r="W57">
        <v>17.435537</v>
      </c>
      <c r="X57">
        <v>60.177447000000001</v>
      </c>
      <c r="Y57">
        <v>0</v>
      </c>
      <c r="Z57">
        <v>12.626550999999999</v>
      </c>
      <c r="AA57">
        <v>0</v>
      </c>
      <c r="AB57">
        <v>42.033751000000002</v>
      </c>
      <c r="AC57">
        <v>30.545985999999999</v>
      </c>
      <c r="AD57">
        <v>0</v>
      </c>
      <c r="AE57">
        <v>51.927025</v>
      </c>
      <c r="AF57">
        <v>8.3931020000000007</v>
      </c>
      <c r="AG57">
        <v>36.389524000000002</v>
      </c>
      <c r="AH57">
        <v>47.337778999999998</v>
      </c>
      <c r="AI57">
        <v>3.3450009999999999</v>
      </c>
      <c r="AJ57">
        <v>0</v>
      </c>
      <c r="AK57">
        <v>56.844293</v>
      </c>
      <c r="AL57">
        <v>76.451919000000004</v>
      </c>
      <c r="AM57">
        <v>16.548589</v>
      </c>
      <c r="AN57">
        <v>1.0554380000000001</v>
      </c>
      <c r="AO57">
        <v>0</v>
      </c>
      <c r="AP57">
        <v>0</v>
      </c>
      <c r="AQ57">
        <v>0</v>
      </c>
      <c r="AR57">
        <v>48.920226999999997</v>
      </c>
      <c r="AS57">
        <v>33.781224000000002</v>
      </c>
      <c r="AT57">
        <v>14.449498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75.045909999999992</v>
      </c>
      <c r="BA57">
        <f t="shared" si="1"/>
        <v>2202.521475</v>
      </c>
      <c r="BD57">
        <v>5.83</v>
      </c>
      <c r="BE57">
        <v>1.87</v>
      </c>
      <c r="BF57">
        <v>2.92</v>
      </c>
      <c r="BG57">
        <v>1.78</v>
      </c>
      <c r="BH57">
        <v>4.9400000000000004</v>
      </c>
      <c r="BI57">
        <v>0.85</v>
      </c>
      <c r="BJ57">
        <v>0.42</v>
      </c>
      <c r="BK57">
        <v>0.79</v>
      </c>
      <c r="BL57">
        <v>0.85</v>
      </c>
      <c r="BM57">
        <v>0.19</v>
      </c>
      <c r="BN57">
        <v>2.29</v>
      </c>
      <c r="BO57">
        <v>3.64</v>
      </c>
      <c r="BP57">
        <v>0.24</v>
      </c>
      <c r="BQ57">
        <v>1.93</v>
      </c>
      <c r="BR57">
        <v>1.06</v>
      </c>
      <c r="BS57">
        <v>1.56</v>
      </c>
      <c r="BT57">
        <v>2.8603589999999999</v>
      </c>
      <c r="BU57">
        <v>1.2925979999999999</v>
      </c>
      <c r="BV57">
        <v>2.2971180000000002</v>
      </c>
      <c r="BW57">
        <v>1.8716550000000001</v>
      </c>
      <c r="BX57">
        <v>1.887764</v>
      </c>
      <c r="BY57">
        <v>2.585197</v>
      </c>
      <c r="BZ57">
        <v>1.2788109999999999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5.1186879999999997</v>
      </c>
      <c r="CK57">
        <v>0.90079500000000001</v>
      </c>
      <c r="CL57">
        <v>1.8669750000000001</v>
      </c>
      <c r="CM57">
        <v>3.3828119999999999</v>
      </c>
      <c r="CN57">
        <v>3.412458</v>
      </c>
      <c r="CO57">
        <v>4.1363139999999996</v>
      </c>
      <c r="CP57">
        <v>4.1018520000000001</v>
      </c>
      <c r="CQ57">
        <v>3.4124590000000001</v>
      </c>
      <c r="CR57">
        <v>0.78917499999999996</v>
      </c>
      <c r="CS57">
        <v>2.6908799999999999</v>
      </c>
      <c r="CT57">
        <v>2.457837</v>
      </c>
      <c r="CU57">
        <v>0</v>
      </c>
      <c r="CV57">
        <v>0.91220100000000004</v>
      </c>
      <c r="CW57">
        <v>2.3505479999999999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75.045909999999992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363.59156899999999</v>
      </c>
      <c r="L58">
        <v>349.51361700000001</v>
      </c>
      <c r="M58">
        <v>88.133472999999995</v>
      </c>
      <c r="N58">
        <v>116.260677</v>
      </c>
      <c r="O58">
        <v>121.876716</v>
      </c>
      <c r="P58">
        <v>138.74097900000001</v>
      </c>
      <c r="Q58">
        <v>11.683814</v>
      </c>
      <c r="R58">
        <v>22.209057000000001</v>
      </c>
      <c r="S58">
        <v>13.898308</v>
      </c>
      <c r="T58">
        <v>0.73953400000000002</v>
      </c>
      <c r="U58">
        <v>336.167618</v>
      </c>
      <c r="V58">
        <v>6.3479539999999997</v>
      </c>
      <c r="W58">
        <v>17.435537</v>
      </c>
      <c r="X58">
        <v>60.177447000000001</v>
      </c>
      <c r="Y58">
        <v>0</v>
      </c>
      <c r="Z58">
        <v>12.626550999999999</v>
      </c>
      <c r="AA58">
        <v>0</v>
      </c>
      <c r="AB58">
        <v>42.033751000000002</v>
      </c>
      <c r="AC58">
        <v>30.545985999999999</v>
      </c>
      <c r="AD58">
        <v>0</v>
      </c>
      <c r="AE58">
        <v>51.927025</v>
      </c>
      <c r="AF58">
        <v>8.3931020000000007</v>
      </c>
      <c r="AG58">
        <v>36.389524000000002</v>
      </c>
      <c r="AH58">
        <v>47.337778999999998</v>
      </c>
      <c r="AI58">
        <v>3.3450009999999999</v>
      </c>
      <c r="AJ58">
        <v>0</v>
      </c>
      <c r="AK58">
        <v>56.844293</v>
      </c>
      <c r="AL58">
        <v>76.451919000000004</v>
      </c>
      <c r="AM58">
        <v>16.548589</v>
      </c>
      <c r="AN58">
        <v>1.0554380000000001</v>
      </c>
      <c r="AO58">
        <v>0</v>
      </c>
      <c r="AP58">
        <v>0</v>
      </c>
      <c r="AQ58">
        <v>0</v>
      </c>
      <c r="AR58">
        <v>48.920226999999997</v>
      </c>
      <c r="AS58">
        <v>33.781224000000002</v>
      </c>
      <c r="AT58">
        <v>14.449498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75.045909999999992</v>
      </c>
      <c r="BA58">
        <f t="shared" si="1"/>
        <v>2202.4721169999998</v>
      </c>
      <c r="BD58">
        <v>5.83</v>
      </c>
      <c r="BE58">
        <v>1.87</v>
      </c>
      <c r="BF58">
        <v>2.92</v>
      </c>
      <c r="BG58">
        <v>1.78</v>
      </c>
      <c r="BH58">
        <v>4.9400000000000004</v>
      </c>
      <c r="BI58">
        <v>0.85</v>
      </c>
      <c r="BJ58">
        <v>0.42</v>
      </c>
      <c r="BK58">
        <v>0.79</v>
      </c>
      <c r="BL58">
        <v>0.85</v>
      </c>
      <c r="BM58">
        <v>0.19</v>
      </c>
      <c r="BN58">
        <v>2.29</v>
      </c>
      <c r="BO58">
        <v>3.64</v>
      </c>
      <c r="BP58">
        <v>0.24</v>
      </c>
      <c r="BQ58">
        <v>1.93</v>
      </c>
      <c r="BR58">
        <v>1.06</v>
      </c>
      <c r="BS58">
        <v>1.56</v>
      </c>
      <c r="BT58">
        <v>2.8603589999999999</v>
      </c>
      <c r="BU58">
        <v>1.2925979999999999</v>
      </c>
      <c r="BV58">
        <v>2.2971180000000002</v>
      </c>
      <c r="BW58">
        <v>1.8716550000000001</v>
      </c>
      <c r="BX58">
        <v>1.887764</v>
      </c>
      <c r="BY58">
        <v>2.585197</v>
      </c>
      <c r="BZ58">
        <v>1.2788109999999999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5.1186879999999997</v>
      </c>
      <c r="CK58">
        <v>0.90079500000000001</v>
      </c>
      <c r="CL58">
        <v>1.8669750000000001</v>
      </c>
      <c r="CM58">
        <v>3.3828119999999999</v>
      </c>
      <c r="CN58">
        <v>3.412458</v>
      </c>
      <c r="CO58">
        <v>4.1363139999999996</v>
      </c>
      <c r="CP58">
        <v>4.1018520000000001</v>
      </c>
      <c r="CQ58">
        <v>3.4124590000000001</v>
      </c>
      <c r="CR58">
        <v>0.78917499999999996</v>
      </c>
      <c r="CS58">
        <v>2.6908799999999999</v>
      </c>
      <c r="CT58">
        <v>2.457837</v>
      </c>
      <c r="CU58">
        <v>0</v>
      </c>
      <c r="CV58">
        <v>0.91220100000000004</v>
      </c>
      <c r="CW58">
        <v>2.3505479999999999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75.045909999999992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363.64092699999998</v>
      </c>
      <c r="L59">
        <v>348.93282499999998</v>
      </c>
      <c r="M59">
        <v>88.133472999999995</v>
      </c>
      <c r="N59">
        <v>116.260677</v>
      </c>
      <c r="O59">
        <v>121.876716</v>
      </c>
      <c r="P59">
        <v>138.74097900000001</v>
      </c>
      <c r="Q59">
        <v>11.678229</v>
      </c>
      <c r="R59">
        <v>20.617196</v>
      </c>
      <c r="S59">
        <v>13.488441999999999</v>
      </c>
      <c r="T59">
        <v>0.73823000000000005</v>
      </c>
      <c r="U59">
        <v>336.167618</v>
      </c>
      <c r="V59">
        <v>6.3479539999999997</v>
      </c>
      <c r="W59">
        <v>17.435537</v>
      </c>
      <c r="X59">
        <v>60.177447000000001</v>
      </c>
      <c r="Y59">
        <v>0</v>
      </c>
      <c r="Z59">
        <v>12.626550999999999</v>
      </c>
      <c r="AA59">
        <v>0</v>
      </c>
      <c r="AB59">
        <v>42.033751000000002</v>
      </c>
      <c r="AC59">
        <v>30.545985999999999</v>
      </c>
      <c r="AD59">
        <v>0</v>
      </c>
      <c r="AE59">
        <v>51.927025</v>
      </c>
      <c r="AF59">
        <v>8.3931020000000007</v>
      </c>
      <c r="AG59">
        <v>37.526698000000003</v>
      </c>
      <c r="AH59">
        <v>59.172223000000002</v>
      </c>
      <c r="AI59">
        <v>3.3450009999999999</v>
      </c>
      <c r="AJ59">
        <v>0</v>
      </c>
      <c r="AK59">
        <v>56.844293</v>
      </c>
      <c r="AL59">
        <v>76.451919000000004</v>
      </c>
      <c r="AM59">
        <v>16.548589</v>
      </c>
      <c r="AN59">
        <v>1.0554380000000001</v>
      </c>
      <c r="AO59">
        <v>0</v>
      </c>
      <c r="AP59">
        <v>0</v>
      </c>
      <c r="AQ59">
        <v>0</v>
      </c>
      <c r="AR59">
        <v>48.920226999999997</v>
      </c>
      <c r="AS59">
        <v>33.781224000000002</v>
      </c>
      <c r="AT59">
        <v>14.449498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73.975909999999971</v>
      </c>
      <c r="BA59">
        <f t="shared" si="1"/>
        <v>2211.8336850000001</v>
      </c>
      <c r="BD59">
        <v>5.83</v>
      </c>
      <c r="BE59">
        <v>1.87</v>
      </c>
      <c r="BF59">
        <v>2.92</v>
      </c>
      <c r="BG59">
        <v>1.78</v>
      </c>
      <c r="BH59">
        <v>3.87</v>
      </c>
      <c r="BI59">
        <v>0.85</v>
      </c>
      <c r="BJ59">
        <v>0.42</v>
      </c>
      <c r="BK59">
        <v>0.79</v>
      </c>
      <c r="BL59">
        <v>0.85</v>
      </c>
      <c r="BM59">
        <v>0.19</v>
      </c>
      <c r="BN59">
        <v>2.29</v>
      </c>
      <c r="BO59">
        <v>3.64</v>
      </c>
      <c r="BP59">
        <v>0.24</v>
      </c>
      <c r="BQ59">
        <v>1.93</v>
      </c>
      <c r="BR59">
        <v>1.06</v>
      </c>
      <c r="BS59">
        <v>1.56</v>
      </c>
      <c r="BT59">
        <v>2.8603589999999999</v>
      </c>
      <c r="BU59">
        <v>1.2925979999999999</v>
      </c>
      <c r="BV59">
        <v>2.2971180000000002</v>
      </c>
      <c r="BW59">
        <v>1.8716550000000001</v>
      </c>
      <c r="BX59">
        <v>1.887764</v>
      </c>
      <c r="BY59">
        <v>2.585197</v>
      </c>
      <c r="BZ59">
        <v>1.2788109999999999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5.1186879999999997</v>
      </c>
      <c r="CK59">
        <v>0.90079500000000001</v>
      </c>
      <c r="CL59">
        <v>1.8669750000000001</v>
      </c>
      <c r="CM59">
        <v>3.3828119999999999</v>
      </c>
      <c r="CN59">
        <v>3.412458</v>
      </c>
      <c r="CO59">
        <v>4.1363139999999996</v>
      </c>
      <c r="CP59">
        <v>4.1018520000000001</v>
      </c>
      <c r="CQ59">
        <v>3.4124590000000001</v>
      </c>
      <c r="CR59">
        <v>0.78917499999999996</v>
      </c>
      <c r="CS59">
        <v>2.6908799999999999</v>
      </c>
      <c r="CT59">
        <v>2.457837</v>
      </c>
      <c r="CU59">
        <v>0</v>
      </c>
      <c r="CV59">
        <v>1.1436539999999999</v>
      </c>
      <c r="CW59">
        <v>2.3505479999999999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73.975909999999971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363.59156899999999</v>
      </c>
      <c r="L60">
        <v>348.93282499999998</v>
      </c>
      <c r="M60">
        <v>88.133472999999995</v>
      </c>
      <c r="N60">
        <v>116.260677</v>
      </c>
      <c r="O60">
        <v>121.876716</v>
      </c>
      <c r="P60">
        <v>138.74097900000001</v>
      </c>
      <c r="Q60">
        <v>11.678229</v>
      </c>
      <c r="R60">
        <v>20.617196</v>
      </c>
      <c r="S60">
        <v>13.488441999999999</v>
      </c>
      <c r="T60">
        <v>0.73823000000000005</v>
      </c>
      <c r="U60">
        <v>336.167618</v>
      </c>
      <c r="V60">
        <v>11.688393</v>
      </c>
      <c r="W60">
        <v>24.158373000000001</v>
      </c>
      <c r="X60">
        <v>94.142538000000002</v>
      </c>
      <c r="Y60">
        <v>0</v>
      </c>
      <c r="Z60">
        <v>12.626550999999999</v>
      </c>
      <c r="AA60">
        <v>0</v>
      </c>
      <c r="AB60">
        <v>42.033751000000002</v>
      </c>
      <c r="AC60">
        <v>30.545985999999999</v>
      </c>
      <c r="AD60">
        <v>0</v>
      </c>
      <c r="AE60">
        <v>51.927025</v>
      </c>
      <c r="AF60">
        <v>8.3931020000000007</v>
      </c>
      <c r="AG60">
        <v>37.526698000000003</v>
      </c>
      <c r="AH60">
        <v>59.172223000000002</v>
      </c>
      <c r="AI60">
        <v>3.3450009999999999</v>
      </c>
      <c r="AJ60">
        <v>0</v>
      </c>
      <c r="AK60">
        <v>56.844293</v>
      </c>
      <c r="AL60">
        <v>76.451919000000004</v>
      </c>
      <c r="AM60">
        <v>16.548589</v>
      </c>
      <c r="AN60">
        <v>1.0554380000000001</v>
      </c>
      <c r="AO60">
        <v>0</v>
      </c>
      <c r="AP60">
        <v>0</v>
      </c>
      <c r="AQ60">
        <v>0</v>
      </c>
      <c r="AR60">
        <v>48.920226999999997</v>
      </c>
      <c r="AS60">
        <v>33.781224000000002</v>
      </c>
      <c r="AT60">
        <v>14.449498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70.105909999999994</v>
      </c>
      <c r="BA60">
        <f t="shared" si="1"/>
        <v>2253.942693</v>
      </c>
      <c r="BD60">
        <v>5.83</v>
      </c>
      <c r="BE60">
        <v>1.87</v>
      </c>
      <c r="BF60">
        <v>2.92</v>
      </c>
      <c r="BG60">
        <v>1.78</v>
      </c>
      <c r="BH60">
        <v>0</v>
      </c>
      <c r="BI60">
        <v>0.85</v>
      </c>
      <c r="BJ60">
        <v>0.42</v>
      </c>
      <c r="BK60">
        <v>0.79</v>
      </c>
      <c r="BL60">
        <v>0.85</v>
      </c>
      <c r="BM60">
        <v>0.19</v>
      </c>
      <c r="BN60">
        <v>2.29</v>
      </c>
      <c r="BO60">
        <v>3.64</v>
      </c>
      <c r="BP60">
        <v>0.24</v>
      </c>
      <c r="BQ60">
        <v>1.93</v>
      </c>
      <c r="BR60">
        <v>1.06</v>
      </c>
      <c r="BS60">
        <v>1.56</v>
      </c>
      <c r="BT60">
        <v>2.8603589999999999</v>
      </c>
      <c r="BU60">
        <v>1.2925979999999999</v>
      </c>
      <c r="BV60">
        <v>2.2971180000000002</v>
      </c>
      <c r="BW60">
        <v>1.8716550000000001</v>
      </c>
      <c r="BX60">
        <v>1.887764</v>
      </c>
      <c r="BY60">
        <v>2.585197</v>
      </c>
      <c r="BZ60">
        <v>1.2788109999999999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5.1186879999999997</v>
      </c>
      <c r="CK60">
        <v>0.90079500000000001</v>
      </c>
      <c r="CL60">
        <v>1.8669750000000001</v>
      </c>
      <c r="CM60">
        <v>3.3828119999999999</v>
      </c>
      <c r="CN60">
        <v>3.412458</v>
      </c>
      <c r="CO60">
        <v>4.1363139999999996</v>
      </c>
      <c r="CP60">
        <v>4.1018520000000001</v>
      </c>
      <c r="CQ60">
        <v>3.4124590000000001</v>
      </c>
      <c r="CR60">
        <v>0.78917499999999996</v>
      </c>
      <c r="CS60">
        <v>2.6908799999999999</v>
      </c>
      <c r="CT60">
        <v>2.457837</v>
      </c>
      <c r="CU60">
        <v>0</v>
      </c>
      <c r="CV60">
        <v>1.1436539999999999</v>
      </c>
      <c r="CW60">
        <v>2.3505479999999999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70.105909999999994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363.64937600000002</v>
      </c>
      <c r="L61">
        <v>361.68649399999998</v>
      </c>
      <c r="M61">
        <v>88.133472999999995</v>
      </c>
      <c r="N61">
        <v>116.260677</v>
      </c>
      <c r="O61">
        <v>121.876716</v>
      </c>
      <c r="P61">
        <v>138.74097900000001</v>
      </c>
      <c r="Q61">
        <v>11.678229</v>
      </c>
      <c r="R61">
        <v>28.207062000000001</v>
      </c>
      <c r="S61">
        <v>13.488441999999999</v>
      </c>
      <c r="T61">
        <v>0.73705600000000004</v>
      </c>
      <c r="U61">
        <v>336.167618</v>
      </c>
      <c r="V61">
        <v>11.688393</v>
      </c>
      <c r="W61">
        <v>25.793706</v>
      </c>
      <c r="X61">
        <v>113.40853799999999</v>
      </c>
      <c r="Y61">
        <v>0</v>
      </c>
      <c r="Z61">
        <v>12.626550999999999</v>
      </c>
      <c r="AA61">
        <v>0</v>
      </c>
      <c r="AB61">
        <v>42.033751000000002</v>
      </c>
      <c r="AC61">
        <v>30.545985999999999</v>
      </c>
      <c r="AD61">
        <v>0</v>
      </c>
      <c r="AE61">
        <v>51.927025</v>
      </c>
      <c r="AF61">
        <v>8.3931020000000007</v>
      </c>
      <c r="AG61">
        <v>37.526698000000003</v>
      </c>
      <c r="AH61">
        <v>59.172223000000002</v>
      </c>
      <c r="AI61">
        <v>3.3450009999999999</v>
      </c>
      <c r="AJ61">
        <v>0</v>
      </c>
      <c r="AK61">
        <v>56.844293</v>
      </c>
      <c r="AL61">
        <v>76.451919000000004</v>
      </c>
      <c r="AM61">
        <v>16.548589</v>
      </c>
      <c r="AN61">
        <v>1.0554380000000001</v>
      </c>
      <c r="AO61">
        <v>0</v>
      </c>
      <c r="AP61">
        <v>0</v>
      </c>
      <c r="AQ61">
        <v>0</v>
      </c>
      <c r="AR61">
        <v>48.920226999999997</v>
      </c>
      <c r="AS61">
        <v>33.781224000000002</v>
      </c>
      <c r="AT61">
        <v>14.449498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70.095516000000003</v>
      </c>
      <c r="BA61">
        <f t="shared" si="1"/>
        <v>2295.2337999999991</v>
      </c>
      <c r="BD61">
        <v>5.83</v>
      </c>
      <c r="BE61">
        <v>1.87</v>
      </c>
      <c r="BF61">
        <v>2.92</v>
      </c>
      <c r="BG61">
        <v>1.78</v>
      </c>
      <c r="BH61">
        <v>0</v>
      </c>
      <c r="BI61">
        <v>0.85</v>
      </c>
      <c r="BJ61">
        <v>0.42</v>
      </c>
      <c r="BK61">
        <v>0.79</v>
      </c>
      <c r="BL61">
        <v>0.85</v>
      </c>
      <c r="BM61">
        <v>0.19</v>
      </c>
      <c r="BN61">
        <v>2.29</v>
      </c>
      <c r="BO61">
        <v>3.64</v>
      </c>
      <c r="BP61">
        <v>0.24</v>
      </c>
      <c r="BQ61">
        <v>1.93</v>
      </c>
      <c r="BR61">
        <v>1.06</v>
      </c>
      <c r="BS61">
        <v>1.56</v>
      </c>
      <c r="BT61">
        <v>2.8603589999999999</v>
      </c>
      <c r="BU61">
        <v>1.2925979999999999</v>
      </c>
      <c r="BV61">
        <v>2.286724</v>
      </c>
      <c r="BW61">
        <v>1.8716550000000001</v>
      </c>
      <c r="BX61">
        <v>1.887764</v>
      </c>
      <c r="BY61">
        <v>2.585197</v>
      </c>
      <c r="BZ61">
        <v>1.2788109999999999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5.1186879999999997</v>
      </c>
      <c r="CK61">
        <v>0.90079500000000001</v>
      </c>
      <c r="CL61">
        <v>1.8669750000000001</v>
      </c>
      <c r="CM61">
        <v>3.3828119999999999</v>
      </c>
      <c r="CN61">
        <v>3.412458</v>
      </c>
      <c r="CO61">
        <v>4.1363139999999996</v>
      </c>
      <c r="CP61">
        <v>4.1018520000000001</v>
      </c>
      <c r="CQ61">
        <v>3.4124590000000001</v>
      </c>
      <c r="CR61">
        <v>0.78917499999999996</v>
      </c>
      <c r="CS61">
        <v>2.6908799999999999</v>
      </c>
      <c r="CT61">
        <v>2.457837</v>
      </c>
      <c r="CU61">
        <v>0</v>
      </c>
      <c r="CV61">
        <v>1.1436539999999999</v>
      </c>
      <c r="CW61">
        <v>2.3505479999999999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70.095516000000003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363.60001899999997</v>
      </c>
      <c r="L62">
        <v>361.68649399999998</v>
      </c>
      <c r="M62">
        <v>88.133472999999995</v>
      </c>
      <c r="N62">
        <v>116.260677</v>
      </c>
      <c r="O62">
        <v>121.876716</v>
      </c>
      <c r="P62">
        <v>138.74097900000001</v>
      </c>
      <c r="Q62">
        <v>11.678229</v>
      </c>
      <c r="R62">
        <v>28.207062000000001</v>
      </c>
      <c r="S62">
        <v>13.488441999999999</v>
      </c>
      <c r="T62">
        <v>0.73705600000000004</v>
      </c>
      <c r="U62">
        <v>336.167618</v>
      </c>
      <c r="V62">
        <v>17.406831</v>
      </c>
      <c r="W62">
        <v>35.700476000000002</v>
      </c>
      <c r="X62">
        <v>142.10180199999999</v>
      </c>
      <c r="Y62">
        <v>0</v>
      </c>
      <c r="Z62">
        <v>12.626550999999999</v>
      </c>
      <c r="AA62">
        <v>0</v>
      </c>
      <c r="AB62">
        <v>42.033751000000002</v>
      </c>
      <c r="AC62">
        <v>30.545985999999999</v>
      </c>
      <c r="AD62">
        <v>0</v>
      </c>
      <c r="AE62">
        <v>51.927025</v>
      </c>
      <c r="AF62">
        <v>8.3931020000000007</v>
      </c>
      <c r="AG62">
        <v>37.526698000000003</v>
      </c>
      <c r="AH62">
        <v>59.172223000000002</v>
      </c>
      <c r="AI62">
        <v>3.3450009999999999</v>
      </c>
      <c r="AJ62">
        <v>0</v>
      </c>
      <c r="AK62">
        <v>56.844293</v>
      </c>
      <c r="AL62">
        <v>76.451919000000004</v>
      </c>
      <c r="AM62">
        <v>16.548589</v>
      </c>
      <c r="AN62">
        <v>1.0554380000000001</v>
      </c>
      <c r="AO62">
        <v>0</v>
      </c>
      <c r="AP62">
        <v>0</v>
      </c>
      <c r="AQ62">
        <v>0</v>
      </c>
      <c r="AR62">
        <v>48.920226999999997</v>
      </c>
      <c r="AS62">
        <v>33.781224000000002</v>
      </c>
      <c r="AT62">
        <v>14.449498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70.035516000000001</v>
      </c>
      <c r="BA62">
        <f t="shared" si="1"/>
        <v>2339.4429149999996</v>
      </c>
      <c r="BD62">
        <v>5.83</v>
      </c>
      <c r="BE62">
        <v>1.87</v>
      </c>
      <c r="BF62">
        <v>2.92</v>
      </c>
      <c r="BG62">
        <v>1.78</v>
      </c>
      <c r="BH62">
        <v>0</v>
      </c>
      <c r="BI62">
        <v>0.81</v>
      </c>
      <c r="BJ62">
        <v>0.4</v>
      </c>
      <c r="BK62">
        <v>0.79</v>
      </c>
      <c r="BL62">
        <v>0.85</v>
      </c>
      <c r="BM62">
        <v>0.19</v>
      </c>
      <c r="BN62">
        <v>2.29</v>
      </c>
      <c r="BO62">
        <v>3.64</v>
      </c>
      <c r="BP62">
        <v>0.24</v>
      </c>
      <c r="BQ62">
        <v>1.93</v>
      </c>
      <c r="BR62">
        <v>1.06</v>
      </c>
      <c r="BS62">
        <v>1.56</v>
      </c>
      <c r="BT62">
        <v>2.8603589999999999</v>
      </c>
      <c r="BU62">
        <v>1.2925979999999999</v>
      </c>
      <c r="BV62">
        <v>2.286724</v>
      </c>
      <c r="BW62">
        <v>1.8716550000000001</v>
      </c>
      <c r="BX62">
        <v>1.887764</v>
      </c>
      <c r="BY62">
        <v>2.585197</v>
      </c>
      <c r="BZ62">
        <v>1.2788109999999999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5.1186879999999997</v>
      </c>
      <c r="CK62">
        <v>0.90079500000000001</v>
      </c>
      <c r="CL62">
        <v>1.8669750000000001</v>
      </c>
      <c r="CM62">
        <v>3.3828119999999999</v>
      </c>
      <c r="CN62">
        <v>3.412458</v>
      </c>
      <c r="CO62">
        <v>4.1363139999999996</v>
      </c>
      <c r="CP62">
        <v>4.1018520000000001</v>
      </c>
      <c r="CQ62">
        <v>3.4124590000000001</v>
      </c>
      <c r="CR62">
        <v>0.78917499999999996</v>
      </c>
      <c r="CS62">
        <v>2.6908799999999999</v>
      </c>
      <c r="CT62">
        <v>2.457837</v>
      </c>
      <c r="CU62">
        <v>0</v>
      </c>
      <c r="CV62">
        <v>1.1436539999999999</v>
      </c>
      <c r="CW62">
        <v>2.3505479999999999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70.035516000000001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363.64937600000002</v>
      </c>
      <c r="L63">
        <v>361.68649399999998</v>
      </c>
      <c r="M63">
        <v>88.133472999999995</v>
      </c>
      <c r="N63">
        <v>116.260677</v>
      </c>
      <c r="O63">
        <v>121.876716</v>
      </c>
      <c r="P63">
        <v>138.74097900000001</v>
      </c>
      <c r="Q63">
        <v>11.678229</v>
      </c>
      <c r="R63">
        <v>28.207062000000001</v>
      </c>
      <c r="S63">
        <v>13.087685</v>
      </c>
      <c r="T63">
        <v>0.72456500000000001</v>
      </c>
      <c r="U63">
        <v>336.167618</v>
      </c>
      <c r="V63">
        <v>17.406831</v>
      </c>
      <c r="W63">
        <v>35.700476000000002</v>
      </c>
      <c r="X63">
        <v>142.10180199999999</v>
      </c>
      <c r="Y63">
        <v>0</v>
      </c>
      <c r="Z63">
        <v>12.626550999999999</v>
      </c>
      <c r="AA63">
        <v>0</v>
      </c>
      <c r="AB63">
        <v>42.033751000000002</v>
      </c>
      <c r="AC63">
        <v>30.545985999999999</v>
      </c>
      <c r="AD63">
        <v>0</v>
      </c>
      <c r="AE63">
        <v>51.927025</v>
      </c>
      <c r="AF63">
        <v>8.3931020000000007</v>
      </c>
      <c r="AG63">
        <v>38.663871</v>
      </c>
      <c r="AH63">
        <v>59.172223000000002</v>
      </c>
      <c r="AI63">
        <v>3.3450009999999999</v>
      </c>
      <c r="AJ63">
        <v>0</v>
      </c>
      <c r="AK63">
        <v>56.844293</v>
      </c>
      <c r="AL63">
        <v>64.362889999999993</v>
      </c>
      <c r="AM63">
        <v>16.548589</v>
      </c>
      <c r="AN63">
        <v>1.0554380000000001</v>
      </c>
      <c r="AO63">
        <v>0</v>
      </c>
      <c r="AP63">
        <v>0</v>
      </c>
      <c r="AQ63">
        <v>0</v>
      </c>
      <c r="AR63">
        <v>48.920226999999997</v>
      </c>
      <c r="AS63">
        <v>34.344245000000001</v>
      </c>
      <c r="AT63">
        <v>14.449498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70.035516000000001</v>
      </c>
      <c r="BA63">
        <f t="shared" si="1"/>
        <v>2328.690188999999</v>
      </c>
      <c r="BD63">
        <v>5.83</v>
      </c>
      <c r="BE63">
        <v>1.87</v>
      </c>
      <c r="BF63">
        <v>2.92</v>
      </c>
      <c r="BG63">
        <v>1.78</v>
      </c>
      <c r="BH63">
        <v>0</v>
      </c>
      <c r="BI63">
        <v>0.81</v>
      </c>
      <c r="BJ63">
        <v>0.4</v>
      </c>
      <c r="BK63">
        <v>0.79</v>
      </c>
      <c r="BL63">
        <v>0.85</v>
      </c>
      <c r="BM63">
        <v>0.19</v>
      </c>
      <c r="BN63">
        <v>2.29</v>
      </c>
      <c r="BO63">
        <v>3.64</v>
      </c>
      <c r="BP63">
        <v>0.24</v>
      </c>
      <c r="BQ63">
        <v>1.93</v>
      </c>
      <c r="BR63">
        <v>1.06</v>
      </c>
      <c r="BS63">
        <v>1.56</v>
      </c>
      <c r="BT63">
        <v>2.8603589999999999</v>
      </c>
      <c r="BU63">
        <v>1.2925979999999999</v>
      </c>
      <c r="BV63">
        <v>2.286724</v>
      </c>
      <c r="BW63">
        <v>1.8716550000000001</v>
      </c>
      <c r="BX63">
        <v>1.887764</v>
      </c>
      <c r="BY63">
        <v>2.585197</v>
      </c>
      <c r="BZ63">
        <v>1.2788109999999999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5.1186879999999997</v>
      </c>
      <c r="CK63">
        <v>0.90079500000000001</v>
      </c>
      <c r="CL63">
        <v>1.8669750000000001</v>
      </c>
      <c r="CM63">
        <v>3.3828119999999999</v>
      </c>
      <c r="CN63">
        <v>3.412458</v>
      </c>
      <c r="CO63">
        <v>4.1363139999999996</v>
      </c>
      <c r="CP63">
        <v>4.1018520000000001</v>
      </c>
      <c r="CQ63">
        <v>3.4124590000000001</v>
      </c>
      <c r="CR63">
        <v>0.78917499999999996</v>
      </c>
      <c r="CS63">
        <v>2.6908799999999999</v>
      </c>
      <c r="CT63">
        <v>2.457837</v>
      </c>
      <c r="CU63">
        <v>0</v>
      </c>
      <c r="CV63">
        <v>1.1436539999999999</v>
      </c>
      <c r="CW63">
        <v>2.3505479999999999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70.035516000000001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363.60001899999997</v>
      </c>
      <c r="L64">
        <v>361.68649399999998</v>
      </c>
      <c r="M64">
        <v>88.133472999999995</v>
      </c>
      <c r="N64">
        <v>116.260677</v>
      </c>
      <c r="O64">
        <v>121.876716</v>
      </c>
      <c r="P64">
        <v>138.74097900000001</v>
      </c>
      <c r="Q64">
        <v>11.678229</v>
      </c>
      <c r="R64">
        <v>41.947839000000002</v>
      </c>
      <c r="S64">
        <v>13.087685</v>
      </c>
      <c r="T64">
        <v>0.72456500000000001</v>
      </c>
      <c r="U64">
        <v>336.167618</v>
      </c>
      <c r="V64">
        <v>17.406831</v>
      </c>
      <c r="W64">
        <v>35.700476000000002</v>
      </c>
      <c r="X64">
        <v>142.10180199999999</v>
      </c>
      <c r="Y64">
        <v>0</v>
      </c>
      <c r="Z64">
        <v>12.626550999999999</v>
      </c>
      <c r="AA64">
        <v>0</v>
      </c>
      <c r="AB64">
        <v>42.033751000000002</v>
      </c>
      <c r="AC64">
        <v>30.545985999999999</v>
      </c>
      <c r="AD64">
        <v>0</v>
      </c>
      <c r="AE64">
        <v>51.927025</v>
      </c>
      <c r="AF64">
        <v>8.3931020000000007</v>
      </c>
      <c r="AG64">
        <v>38.663871</v>
      </c>
      <c r="AH64">
        <v>59.172223000000002</v>
      </c>
      <c r="AI64">
        <v>3.3450009999999999</v>
      </c>
      <c r="AJ64">
        <v>0</v>
      </c>
      <c r="AK64">
        <v>56.844293</v>
      </c>
      <c r="AL64">
        <v>64.362889999999993</v>
      </c>
      <c r="AM64">
        <v>16.548589</v>
      </c>
      <c r="AN64">
        <v>1.0554380000000001</v>
      </c>
      <c r="AO64">
        <v>0</v>
      </c>
      <c r="AP64">
        <v>0</v>
      </c>
      <c r="AQ64">
        <v>0</v>
      </c>
      <c r="AR64">
        <v>48.920226999999997</v>
      </c>
      <c r="AS64">
        <v>34.344245000000001</v>
      </c>
      <c r="AT64">
        <v>14.449498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70.035516000000001</v>
      </c>
      <c r="BA64">
        <f t="shared" si="1"/>
        <v>2342.3816089999991</v>
      </c>
      <c r="BD64">
        <v>5.83</v>
      </c>
      <c r="BE64">
        <v>1.87</v>
      </c>
      <c r="BF64">
        <v>2.92</v>
      </c>
      <c r="BG64">
        <v>1.78</v>
      </c>
      <c r="BH64">
        <v>0</v>
      </c>
      <c r="BI64">
        <v>0.81</v>
      </c>
      <c r="BJ64">
        <v>0.4</v>
      </c>
      <c r="BK64">
        <v>0.79</v>
      </c>
      <c r="BL64">
        <v>0.85</v>
      </c>
      <c r="BM64">
        <v>0.19</v>
      </c>
      <c r="BN64">
        <v>2.29</v>
      </c>
      <c r="BO64">
        <v>3.64</v>
      </c>
      <c r="BP64">
        <v>0.24</v>
      </c>
      <c r="BQ64">
        <v>1.93</v>
      </c>
      <c r="BR64">
        <v>1.06</v>
      </c>
      <c r="BS64">
        <v>1.56</v>
      </c>
      <c r="BT64">
        <v>2.8603589999999999</v>
      </c>
      <c r="BU64">
        <v>1.2925979999999999</v>
      </c>
      <c r="BV64">
        <v>2.286724</v>
      </c>
      <c r="BW64">
        <v>1.8716550000000001</v>
      </c>
      <c r="BX64">
        <v>1.887764</v>
      </c>
      <c r="BY64">
        <v>2.585197</v>
      </c>
      <c r="BZ64">
        <v>1.2788109999999999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5.1186879999999997</v>
      </c>
      <c r="CK64">
        <v>0.90079500000000001</v>
      </c>
      <c r="CL64">
        <v>1.8669750000000001</v>
      </c>
      <c r="CM64">
        <v>3.3828119999999999</v>
      </c>
      <c r="CN64">
        <v>3.412458</v>
      </c>
      <c r="CO64">
        <v>4.1363139999999996</v>
      </c>
      <c r="CP64">
        <v>4.1018520000000001</v>
      </c>
      <c r="CQ64">
        <v>3.4124590000000001</v>
      </c>
      <c r="CR64">
        <v>0.78917499999999996</v>
      </c>
      <c r="CS64">
        <v>2.6908799999999999</v>
      </c>
      <c r="CT64">
        <v>2.457837</v>
      </c>
      <c r="CU64">
        <v>0</v>
      </c>
      <c r="CV64">
        <v>1.1436539999999999</v>
      </c>
      <c r="CW64">
        <v>2.3505479999999999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70.035516000000001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363.64937600000002</v>
      </c>
      <c r="L65">
        <v>367.20918899999998</v>
      </c>
      <c r="M65">
        <v>88.133472999999995</v>
      </c>
      <c r="N65">
        <v>116.260677</v>
      </c>
      <c r="O65">
        <v>121.876716</v>
      </c>
      <c r="P65">
        <v>138.74097900000001</v>
      </c>
      <c r="Q65">
        <v>14.405188000000001</v>
      </c>
      <c r="R65">
        <v>41.947839000000002</v>
      </c>
      <c r="S65">
        <v>18.458369000000001</v>
      </c>
      <c r="T65">
        <v>1.375213</v>
      </c>
      <c r="U65">
        <v>336.167618</v>
      </c>
      <c r="V65">
        <v>17.406831</v>
      </c>
      <c r="W65">
        <v>35.700476000000002</v>
      </c>
      <c r="X65">
        <v>142.10180199999999</v>
      </c>
      <c r="Y65">
        <v>0</v>
      </c>
      <c r="Z65">
        <v>12.626550999999999</v>
      </c>
      <c r="AA65">
        <v>0</v>
      </c>
      <c r="AB65">
        <v>42.033751000000002</v>
      </c>
      <c r="AC65">
        <v>30.545985999999999</v>
      </c>
      <c r="AD65">
        <v>0</v>
      </c>
      <c r="AE65">
        <v>51.927025</v>
      </c>
      <c r="AF65">
        <v>8.3931020000000007</v>
      </c>
      <c r="AG65">
        <v>38.663871</v>
      </c>
      <c r="AH65">
        <v>59.172223000000002</v>
      </c>
      <c r="AI65">
        <v>3.3450009999999999</v>
      </c>
      <c r="AJ65">
        <v>0</v>
      </c>
      <c r="AK65">
        <v>56.844293</v>
      </c>
      <c r="AL65">
        <v>64.922567000000001</v>
      </c>
      <c r="AM65">
        <v>16.548589</v>
      </c>
      <c r="AN65">
        <v>1.0554380000000001</v>
      </c>
      <c r="AO65">
        <v>0</v>
      </c>
      <c r="AP65">
        <v>1.2339869999999999</v>
      </c>
      <c r="AQ65">
        <v>0</v>
      </c>
      <c r="AR65">
        <v>48.920226999999997</v>
      </c>
      <c r="AS65">
        <v>34.344245000000001</v>
      </c>
      <c r="AT65">
        <v>14.449498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70.035516000000001</v>
      </c>
      <c r="BA65">
        <f t="shared" si="1"/>
        <v>2358.4956160000002</v>
      </c>
      <c r="BD65">
        <v>5.83</v>
      </c>
      <c r="BE65">
        <v>1.87</v>
      </c>
      <c r="BF65">
        <v>2.92</v>
      </c>
      <c r="BG65">
        <v>1.78</v>
      </c>
      <c r="BH65">
        <v>0</v>
      </c>
      <c r="BI65">
        <v>0.81</v>
      </c>
      <c r="BJ65">
        <v>0.4</v>
      </c>
      <c r="BK65">
        <v>0.79</v>
      </c>
      <c r="BL65">
        <v>0.85</v>
      </c>
      <c r="BM65">
        <v>0.19</v>
      </c>
      <c r="BN65">
        <v>2.29</v>
      </c>
      <c r="BO65">
        <v>3.64</v>
      </c>
      <c r="BP65">
        <v>0.24</v>
      </c>
      <c r="BQ65">
        <v>1.93</v>
      </c>
      <c r="BR65">
        <v>1.06</v>
      </c>
      <c r="BS65">
        <v>1.56</v>
      </c>
      <c r="BT65">
        <v>2.8603589999999999</v>
      </c>
      <c r="BU65">
        <v>1.2925979999999999</v>
      </c>
      <c r="BV65">
        <v>2.286724</v>
      </c>
      <c r="BW65">
        <v>1.8716550000000001</v>
      </c>
      <c r="BX65">
        <v>1.887764</v>
      </c>
      <c r="BY65">
        <v>2.585197</v>
      </c>
      <c r="BZ65">
        <v>1.2788109999999999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5.1186879999999997</v>
      </c>
      <c r="CK65">
        <v>0.90079500000000001</v>
      </c>
      <c r="CL65">
        <v>1.8669750000000001</v>
      </c>
      <c r="CM65">
        <v>3.3828119999999999</v>
      </c>
      <c r="CN65">
        <v>3.412458</v>
      </c>
      <c r="CO65">
        <v>4.1363139999999996</v>
      </c>
      <c r="CP65">
        <v>4.1018520000000001</v>
      </c>
      <c r="CQ65">
        <v>3.4124590000000001</v>
      </c>
      <c r="CR65">
        <v>0.78917499999999996</v>
      </c>
      <c r="CS65">
        <v>2.6908799999999999</v>
      </c>
      <c r="CT65">
        <v>2.457837</v>
      </c>
      <c r="CU65">
        <v>0</v>
      </c>
      <c r="CV65">
        <v>1.1436539999999999</v>
      </c>
      <c r="CW65">
        <v>2.3505479999999999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70.035516000000001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363.60001899999997</v>
      </c>
      <c r="L66">
        <v>367.20918899999998</v>
      </c>
      <c r="M66">
        <v>88.133472999999995</v>
      </c>
      <c r="N66">
        <v>116.260677</v>
      </c>
      <c r="O66">
        <v>121.876716</v>
      </c>
      <c r="P66">
        <v>138.74097900000001</v>
      </c>
      <c r="Q66">
        <v>14.405188000000001</v>
      </c>
      <c r="R66">
        <v>41.947839000000002</v>
      </c>
      <c r="S66">
        <v>18.458369000000001</v>
      </c>
      <c r="T66">
        <v>1.375213</v>
      </c>
      <c r="U66">
        <v>336.167618</v>
      </c>
      <c r="V66">
        <v>17.406831</v>
      </c>
      <c r="W66">
        <v>35.700476000000002</v>
      </c>
      <c r="X66">
        <v>142.10180199999999</v>
      </c>
      <c r="Y66">
        <v>0</v>
      </c>
      <c r="Z66">
        <v>12.626550999999999</v>
      </c>
      <c r="AA66">
        <v>0</v>
      </c>
      <c r="AB66">
        <v>42.033751000000002</v>
      </c>
      <c r="AC66">
        <v>30.545985999999999</v>
      </c>
      <c r="AD66">
        <v>0</v>
      </c>
      <c r="AE66">
        <v>51.927025</v>
      </c>
      <c r="AF66">
        <v>8.3931020000000007</v>
      </c>
      <c r="AG66">
        <v>38.663871</v>
      </c>
      <c r="AH66">
        <v>59.172223000000002</v>
      </c>
      <c r="AI66">
        <v>3.3450009999999999</v>
      </c>
      <c r="AJ66">
        <v>0</v>
      </c>
      <c r="AK66">
        <v>56.844293</v>
      </c>
      <c r="AL66">
        <v>64.922567000000001</v>
      </c>
      <c r="AM66">
        <v>16.548589</v>
      </c>
      <c r="AN66">
        <v>1.0554380000000001</v>
      </c>
      <c r="AO66">
        <v>0</v>
      </c>
      <c r="AP66">
        <v>8.6379110000000008</v>
      </c>
      <c r="AQ66">
        <v>0</v>
      </c>
      <c r="AR66">
        <v>48.920226999999997</v>
      </c>
      <c r="AS66">
        <v>34.344245000000001</v>
      </c>
      <c r="AT66">
        <v>14.449498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70.035516000000001</v>
      </c>
      <c r="BA66">
        <f t="shared" si="1"/>
        <v>2365.8501829999996</v>
      </c>
      <c r="BD66">
        <v>5.83</v>
      </c>
      <c r="BE66">
        <v>1.87</v>
      </c>
      <c r="BF66">
        <v>2.92</v>
      </c>
      <c r="BG66">
        <v>1.78</v>
      </c>
      <c r="BH66">
        <v>0</v>
      </c>
      <c r="BI66">
        <v>0.81</v>
      </c>
      <c r="BJ66">
        <v>0.4</v>
      </c>
      <c r="BK66">
        <v>0.79</v>
      </c>
      <c r="BL66">
        <v>0.85</v>
      </c>
      <c r="BM66">
        <v>0.19</v>
      </c>
      <c r="BN66">
        <v>2.29</v>
      </c>
      <c r="BO66">
        <v>3.64</v>
      </c>
      <c r="BP66">
        <v>0.24</v>
      </c>
      <c r="BQ66">
        <v>1.93</v>
      </c>
      <c r="BR66">
        <v>1.06</v>
      </c>
      <c r="BS66">
        <v>1.56</v>
      </c>
      <c r="BT66">
        <v>2.8603589999999999</v>
      </c>
      <c r="BU66">
        <v>1.2925979999999999</v>
      </c>
      <c r="BV66">
        <v>2.286724</v>
      </c>
      <c r="BW66">
        <v>1.8716550000000001</v>
      </c>
      <c r="BX66">
        <v>1.887764</v>
      </c>
      <c r="BY66">
        <v>2.585197</v>
      </c>
      <c r="BZ66">
        <v>1.2788109999999999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5.1186879999999997</v>
      </c>
      <c r="CK66">
        <v>0.90079500000000001</v>
      </c>
      <c r="CL66">
        <v>1.8669750000000001</v>
      </c>
      <c r="CM66">
        <v>3.3828119999999999</v>
      </c>
      <c r="CN66">
        <v>3.412458</v>
      </c>
      <c r="CO66">
        <v>4.1363139999999996</v>
      </c>
      <c r="CP66">
        <v>4.1018520000000001</v>
      </c>
      <c r="CQ66">
        <v>3.4124590000000001</v>
      </c>
      <c r="CR66">
        <v>0.78917499999999996</v>
      </c>
      <c r="CS66">
        <v>2.6908799999999999</v>
      </c>
      <c r="CT66">
        <v>2.457837</v>
      </c>
      <c r="CU66">
        <v>0</v>
      </c>
      <c r="CV66">
        <v>1.1436539999999999</v>
      </c>
      <c r="CW66">
        <v>2.3505479999999999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70.035516000000001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363.48485299999999</v>
      </c>
      <c r="L67">
        <v>367.20918899999998</v>
      </c>
      <c r="M67">
        <v>88.133472999999995</v>
      </c>
      <c r="N67">
        <v>116.260677</v>
      </c>
      <c r="O67">
        <v>121.876716</v>
      </c>
      <c r="P67">
        <v>138.74097900000001</v>
      </c>
      <c r="Q67">
        <v>14.405188000000001</v>
      </c>
      <c r="R67">
        <v>41.947839000000002</v>
      </c>
      <c r="S67">
        <v>18.458369000000001</v>
      </c>
      <c r="T67">
        <v>1.375213</v>
      </c>
      <c r="U67">
        <v>336.167618</v>
      </c>
      <c r="V67">
        <v>16.603439000000002</v>
      </c>
      <c r="W67">
        <v>35.700476000000002</v>
      </c>
      <c r="X67">
        <v>142.10180199999999</v>
      </c>
      <c r="Y67">
        <v>0</v>
      </c>
      <c r="Z67">
        <v>12.626550999999999</v>
      </c>
      <c r="AA67">
        <v>13.533747999999999</v>
      </c>
      <c r="AB67">
        <v>42.033751000000002</v>
      </c>
      <c r="AC67">
        <v>30.545985999999999</v>
      </c>
      <c r="AD67">
        <v>0</v>
      </c>
      <c r="AE67">
        <v>51.927025</v>
      </c>
      <c r="AF67">
        <v>8.3931020000000007</v>
      </c>
      <c r="AG67">
        <v>39.801043</v>
      </c>
      <c r="AH67">
        <v>59.172223000000002</v>
      </c>
      <c r="AI67">
        <v>3.3450009999999999</v>
      </c>
      <c r="AJ67">
        <v>0</v>
      </c>
      <c r="AK67">
        <v>56.844293</v>
      </c>
      <c r="AL67">
        <v>64.922567000000001</v>
      </c>
      <c r="AM67">
        <v>16.548589</v>
      </c>
      <c r="AN67">
        <v>1.0554380000000001</v>
      </c>
      <c r="AO67">
        <v>0</v>
      </c>
      <c r="AP67">
        <v>8.6379110000000008</v>
      </c>
      <c r="AQ67">
        <v>0</v>
      </c>
      <c r="AR67">
        <v>48.920226999999997</v>
      </c>
      <c r="AS67">
        <v>33.781224000000002</v>
      </c>
      <c r="AT67">
        <v>14.449498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70.035516000000001</v>
      </c>
      <c r="BA67">
        <f t="shared" si="1"/>
        <v>2379.0395239999993</v>
      </c>
      <c r="BD67">
        <v>5.83</v>
      </c>
      <c r="BE67">
        <v>1.87</v>
      </c>
      <c r="BF67">
        <v>2.92</v>
      </c>
      <c r="BG67">
        <v>1.78</v>
      </c>
      <c r="BH67">
        <v>0</v>
      </c>
      <c r="BI67">
        <v>0.81</v>
      </c>
      <c r="BJ67">
        <v>0.4</v>
      </c>
      <c r="BK67">
        <v>0.79</v>
      </c>
      <c r="BL67">
        <v>0.85</v>
      </c>
      <c r="BM67">
        <v>0.19</v>
      </c>
      <c r="BN67">
        <v>2.29</v>
      </c>
      <c r="BO67">
        <v>3.64</v>
      </c>
      <c r="BP67">
        <v>0.24</v>
      </c>
      <c r="BQ67">
        <v>1.93</v>
      </c>
      <c r="BR67">
        <v>1.06</v>
      </c>
      <c r="BS67">
        <v>1.56</v>
      </c>
      <c r="BT67">
        <v>2.8603589999999999</v>
      </c>
      <c r="BU67">
        <v>1.2925979999999999</v>
      </c>
      <c r="BV67">
        <v>2.286724</v>
      </c>
      <c r="BW67">
        <v>1.8716550000000001</v>
      </c>
      <c r="BX67">
        <v>1.887764</v>
      </c>
      <c r="BY67">
        <v>2.585197</v>
      </c>
      <c r="BZ67">
        <v>1.2788109999999999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5.1186879999999997</v>
      </c>
      <c r="CK67">
        <v>0.90079500000000001</v>
      </c>
      <c r="CL67">
        <v>1.8669750000000001</v>
      </c>
      <c r="CM67">
        <v>3.3828119999999999</v>
      </c>
      <c r="CN67">
        <v>3.412458</v>
      </c>
      <c r="CO67">
        <v>4.1363139999999996</v>
      </c>
      <c r="CP67">
        <v>4.1018520000000001</v>
      </c>
      <c r="CQ67">
        <v>3.4124590000000001</v>
      </c>
      <c r="CR67">
        <v>0.78917499999999996</v>
      </c>
      <c r="CS67">
        <v>2.6908799999999999</v>
      </c>
      <c r="CT67">
        <v>2.457837</v>
      </c>
      <c r="CU67">
        <v>0</v>
      </c>
      <c r="CV67">
        <v>1.1436539999999999</v>
      </c>
      <c r="CW67">
        <v>2.3505479999999999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70.035516000000001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363.501304</v>
      </c>
      <c r="L68">
        <v>367.20918899999998</v>
      </c>
      <c r="M68">
        <v>88.133472999999995</v>
      </c>
      <c r="N68">
        <v>116.260677</v>
      </c>
      <c r="O68">
        <v>121.876716</v>
      </c>
      <c r="P68">
        <v>138.74097900000001</v>
      </c>
      <c r="Q68">
        <v>14.405188000000001</v>
      </c>
      <c r="R68">
        <v>41.947839000000002</v>
      </c>
      <c r="S68">
        <v>18.458369000000001</v>
      </c>
      <c r="T68">
        <v>1.375213</v>
      </c>
      <c r="U68">
        <v>336.167618</v>
      </c>
      <c r="V68">
        <v>16.603439000000002</v>
      </c>
      <c r="W68">
        <v>35.700476000000002</v>
      </c>
      <c r="X68">
        <v>142.10180199999999</v>
      </c>
      <c r="Y68">
        <v>0</v>
      </c>
      <c r="Z68">
        <v>12.626550999999999</v>
      </c>
      <c r="AA68">
        <v>27.067496999999999</v>
      </c>
      <c r="AB68">
        <v>42.033751000000002</v>
      </c>
      <c r="AC68">
        <v>30.545985999999999</v>
      </c>
      <c r="AD68">
        <v>0</v>
      </c>
      <c r="AE68">
        <v>51.927025</v>
      </c>
      <c r="AF68">
        <v>8.3931020000000007</v>
      </c>
      <c r="AG68">
        <v>39.801043</v>
      </c>
      <c r="AH68">
        <v>59.172223000000002</v>
      </c>
      <c r="AI68">
        <v>3.3450009999999999</v>
      </c>
      <c r="AJ68">
        <v>0</v>
      </c>
      <c r="AK68">
        <v>56.844293</v>
      </c>
      <c r="AL68">
        <v>64.922567000000001</v>
      </c>
      <c r="AM68">
        <v>16.548589</v>
      </c>
      <c r="AN68">
        <v>1.0554380000000001</v>
      </c>
      <c r="AO68">
        <v>0</v>
      </c>
      <c r="AP68">
        <v>8.6379110000000008</v>
      </c>
      <c r="AQ68">
        <v>0</v>
      </c>
      <c r="AR68">
        <v>51.047193999999998</v>
      </c>
      <c r="AS68">
        <v>33.781224000000002</v>
      </c>
      <c r="AT68">
        <v>14.449498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70.035516000000001</v>
      </c>
      <c r="BA68">
        <f t="shared" ref="BA68:BA99" si="4">SUM(B68:AZ68)</f>
        <v>2394.7166909999996</v>
      </c>
      <c r="BD68">
        <v>5.83</v>
      </c>
      <c r="BE68">
        <v>1.87</v>
      </c>
      <c r="BF68">
        <v>2.92</v>
      </c>
      <c r="BG68">
        <v>1.78</v>
      </c>
      <c r="BH68">
        <v>0</v>
      </c>
      <c r="BI68">
        <v>0.81</v>
      </c>
      <c r="BJ68">
        <v>0.4</v>
      </c>
      <c r="BK68">
        <v>0.79</v>
      </c>
      <c r="BL68">
        <v>0.85</v>
      </c>
      <c r="BM68">
        <v>0.19</v>
      </c>
      <c r="BN68">
        <v>2.29</v>
      </c>
      <c r="BO68">
        <v>3.64</v>
      </c>
      <c r="BP68">
        <v>0.24</v>
      </c>
      <c r="BQ68">
        <v>1.93</v>
      </c>
      <c r="BR68">
        <v>1.06</v>
      </c>
      <c r="BS68">
        <v>1.56</v>
      </c>
      <c r="BT68">
        <v>2.8603589999999999</v>
      </c>
      <c r="BU68">
        <v>1.2925979999999999</v>
      </c>
      <c r="BV68">
        <v>2.286724</v>
      </c>
      <c r="BW68">
        <v>1.8716550000000001</v>
      </c>
      <c r="BX68">
        <v>1.887764</v>
      </c>
      <c r="BY68">
        <v>2.585197</v>
      </c>
      <c r="BZ68">
        <v>1.2788109999999999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5.1186879999999997</v>
      </c>
      <c r="CK68">
        <v>0.90079500000000001</v>
      </c>
      <c r="CL68">
        <v>1.8669750000000001</v>
      </c>
      <c r="CM68">
        <v>3.3828119999999999</v>
      </c>
      <c r="CN68">
        <v>3.412458</v>
      </c>
      <c r="CO68">
        <v>4.1363139999999996</v>
      </c>
      <c r="CP68">
        <v>4.1018520000000001</v>
      </c>
      <c r="CQ68">
        <v>3.4124590000000001</v>
      </c>
      <c r="CR68">
        <v>0.78917499999999996</v>
      </c>
      <c r="CS68">
        <v>2.6908799999999999</v>
      </c>
      <c r="CT68">
        <v>2.457837</v>
      </c>
      <c r="CU68">
        <v>0</v>
      </c>
      <c r="CV68">
        <v>1.1436539999999999</v>
      </c>
      <c r="CW68">
        <v>2.3505479999999999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70.035516000000001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363.476403</v>
      </c>
      <c r="L69">
        <v>367.20918899999998</v>
      </c>
      <c r="M69">
        <v>88.133472999999995</v>
      </c>
      <c r="N69">
        <v>116.260677</v>
      </c>
      <c r="O69">
        <v>121.876716</v>
      </c>
      <c r="P69">
        <v>138.74097900000001</v>
      </c>
      <c r="Q69">
        <v>14.405188000000001</v>
      </c>
      <c r="R69">
        <v>41.947839000000002</v>
      </c>
      <c r="S69">
        <v>18.458369000000001</v>
      </c>
      <c r="T69">
        <v>1.375213</v>
      </c>
      <c r="U69">
        <v>336.167618</v>
      </c>
      <c r="V69">
        <v>16.603439000000002</v>
      </c>
      <c r="W69">
        <v>35.700476000000002</v>
      </c>
      <c r="X69">
        <v>142.10180199999999</v>
      </c>
      <c r="Y69">
        <v>0</v>
      </c>
      <c r="Z69">
        <v>12.626550999999999</v>
      </c>
      <c r="AA69">
        <v>27.067496999999999</v>
      </c>
      <c r="AB69">
        <v>42.033751000000002</v>
      </c>
      <c r="AC69">
        <v>30.545985999999999</v>
      </c>
      <c r="AD69">
        <v>0</v>
      </c>
      <c r="AE69">
        <v>51.927025</v>
      </c>
      <c r="AF69">
        <v>8.3931020000000007</v>
      </c>
      <c r="AG69">
        <v>39.801043</v>
      </c>
      <c r="AH69">
        <v>59.172223000000002</v>
      </c>
      <c r="AI69">
        <v>3.3450009999999999</v>
      </c>
      <c r="AJ69">
        <v>0</v>
      </c>
      <c r="AK69">
        <v>56.844293</v>
      </c>
      <c r="AL69">
        <v>64.922567000000001</v>
      </c>
      <c r="AM69">
        <v>16.548589</v>
      </c>
      <c r="AN69">
        <v>1.0554380000000001</v>
      </c>
      <c r="AO69">
        <v>0</v>
      </c>
      <c r="AP69">
        <v>8.6379110000000008</v>
      </c>
      <c r="AQ69">
        <v>0</v>
      </c>
      <c r="AR69">
        <v>51.047193999999998</v>
      </c>
      <c r="AS69">
        <v>33.781224000000002</v>
      </c>
      <c r="AT69">
        <v>14.449498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70.035516000000001</v>
      </c>
      <c r="BA69">
        <f t="shared" si="4"/>
        <v>2394.6917899999994</v>
      </c>
      <c r="BD69">
        <v>5.83</v>
      </c>
      <c r="BE69">
        <v>1.87</v>
      </c>
      <c r="BF69">
        <v>2.92</v>
      </c>
      <c r="BG69">
        <v>1.78</v>
      </c>
      <c r="BH69">
        <v>0</v>
      </c>
      <c r="BI69">
        <v>0.81</v>
      </c>
      <c r="BJ69">
        <v>0.4</v>
      </c>
      <c r="BK69">
        <v>0.79</v>
      </c>
      <c r="BL69">
        <v>0.85</v>
      </c>
      <c r="BM69">
        <v>0.19</v>
      </c>
      <c r="BN69">
        <v>2.29</v>
      </c>
      <c r="BO69">
        <v>3.64</v>
      </c>
      <c r="BP69">
        <v>0.24</v>
      </c>
      <c r="BQ69">
        <v>1.93</v>
      </c>
      <c r="BR69">
        <v>1.06</v>
      </c>
      <c r="BS69">
        <v>1.56</v>
      </c>
      <c r="BT69">
        <v>2.8603589999999999</v>
      </c>
      <c r="BU69">
        <v>1.2925979999999999</v>
      </c>
      <c r="BV69">
        <v>2.286724</v>
      </c>
      <c r="BW69">
        <v>1.8716550000000001</v>
      </c>
      <c r="BX69">
        <v>1.887764</v>
      </c>
      <c r="BY69">
        <v>2.585197</v>
      </c>
      <c r="BZ69">
        <v>1.2788109999999999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5.1186879999999997</v>
      </c>
      <c r="CK69">
        <v>0.90079500000000001</v>
      </c>
      <c r="CL69">
        <v>1.8669750000000001</v>
      </c>
      <c r="CM69">
        <v>3.3828119999999999</v>
      </c>
      <c r="CN69">
        <v>3.412458</v>
      </c>
      <c r="CO69">
        <v>4.1363139999999996</v>
      </c>
      <c r="CP69">
        <v>4.1018520000000001</v>
      </c>
      <c r="CQ69">
        <v>3.4124590000000001</v>
      </c>
      <c r="CR69">
        <v>0.78917499999999996</v>
      </c>
      <c r="CS69">
        <v>2.6908799999999999</v>
      </c>
      <c r="CT69">
        <v>2.457837</v>
      </c>
      <c r="CU69">
        <v>0.82821599999999995</v>
      </c>
      <c r="CV69">
        <v>1.1436539999999999</v>
      </c>
      <c r="CW69">
        <v>2.3505479999999999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70.035516000000001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363.49285600000002</v>
      </c>
      <c r="L70">
        <v>367.20918899999998</v>
      </c>
      <c r="M70">
        <v>88.133472999999995</v>
      </c>
      <c r="N70">
        <v>116.260677</v>
      </c>
      <c r="O70">
        <v>121.876716</v>
      </c>
      <c r="P70">
        <v>138.74097900000001</v>
      </c>
      <c r="Q70">
        <v>17.816330000000001</v>
      </c>
      <c r="R70">
        <v>41.947839000000002</v>
      </c>
      <c r="S70">
        <v>22.027396</v>
      </c>
      <c r="T70">
        <v>1.375213</v>
      </c>
      <c r="U70">
        <v>336.167618</v>
      </c>
      <c r="V70">
        <v>16.603439000000002</v>
      </c>
      <c r="W70">
        <v>35.700476000000002</v>
      </c>
      <c r="X70">
        <v>142.10180199999999</v>
      </c>
      <c r="Y70">
        <v>0</v>
      </c>
      <c r="Z70">
        <v>12.626550999999999</v>
      </c>
      <c r="AA70">
        <v>27.067496999999999</v>
      </c>
      <c r="AB70">
        <v>42.033751000000002</v>
      </c>
      <c r="AC70">
        <v>30.545985999999999</v>
      </c>
      <c r="AD70">
        <v>0</v>
      </c>
      <c r="AE70">
        <v>51.927025</v>
      </c>
      <c r="AF70">
        <v>8.3931020000000007</v>
      </c>
      <c r="AG70">
        <v>39.801043</v>
      </c>
      <c r="AH70">
        <v>59.172223000000002</v>
      </c>
      <c r="AI70">
        <v>3.3450009999999999</v>
      </c>
      <c r="AJ70">
        <v>0</v>
      </c>
      <c r="AK70">
        <v>56.844293</v>
      </c>
      <c r="AL70">
        <v>64.922567000000001</v>
      </c>
      <c r="AM70">
        <v>16.548589</v>
      </c>
      <c r="AN70">
        <v>1.0554380000000001</v>
      </c>
      <c r="AO70">
        <v>0</v>
      </c>
      <c r="AP70">
        <v>8.6379110000000008</v>
      </c>
      <c r="AQ70">
        <v>0</v>
      </c>
      <c r="AR70">
        <v>48.920226999999997</v>
      </c>
      <c r="AS70">
        <v>33.781224000000002</v>
      </c>
      <c r="AT70">
        <v>14.449498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70.035516000000001</v>
      </c>
      <c r="BA70">
        <f t="shared" si="4"/>
        <v>2399.5614449999994</v>
      </c>
      <c r="BD70">
        <v>5.83</v>
      </c>
      <c r="BE70">
        <v>1.87</v>
      </c>
      <c r="BF70">
        <v>2.92</v>
      </c>
      <c r="BG70">
        <v>1.78</v>
      </c>
      <c r="BH70">
        <v>0</v>
      </c>
      <c r="BI70">
        <v>0.81</v>
      </c>
      <c r="BJ70">
        <v>0.4</v>
      </c>
      <c r="BK70">
        <v>0.79</v>
      </c>
      <c r="BL70">
        <v>0.85</v>
      </c>
      <c r="BM70">
        <v>0.19</v>
      </c>
      <c r="BN70">
        <v>2.29</v>
      </c>
      <c r="BO70">
        <v>3.64</v>
      </c>
      <c r="BP70">
        <v>0.24</v>
      </c>
      <c r="BQ70">
        <v>1.93</v>
      </c>
      <c r="BR70">
        <v>1.06</v>
      </c>
      <c r="BS70">
        <v>1.56</v>
      </c>
      <c r="BT70">
        <v>2.8603589999999999</v>
      </c>
      <c r="BU70">
        <v>1.2925979999999999</v>
      </c>
      <c r="BV70">
        <v>2.286724</v>
      </c>
      <c r="BW70">
        <v>1.8716550000000001</v>
      </c>
      <c r="BX70">
        <v>1.887764</v>
      </c>
      <c r="BY70">
        <v>2.585197</v>
      </c>
      <c r="BZ70">
        <v>1.2788109999999999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5.1186879999999997</v>
      </c>
      <c r="CK70">
        <v>0.90079500000000001</v>
      </c>
      <c r="CL70">
        <v>1.8669750000000001</v>
      </c>
      <c r="CM70">
        <v>3.3828119999999999</v>
      </c>
      <c r="CN70">
        <v>3.412458</v>
      </c>
      <c r="CO70">
        <v>4.1363139999999996</v>
      </c>
      <c r="CP70">
        <v>4.1018520000000001</v>
      </c>
      <c r="CQ70">
        <v>3.4124590000000001</v>
      </c>
      <c r="CR70">
        <v>0.78917499999999996</v>
      </c>
      <c r="CS70">
        <v>2.6908799999999999</v>
      </c>
      <c r="CT70">
        <v>2.457837</v>
      </c>
      <c r="CU70">
        <v>1.6564319999999999</v>
      </c>
      <c r="CV70">
        <v>1.1436539999999999</v>
      </c>
      <c r="CW70">
        <v>2.3505479999999999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70.035516000000001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363.476403</v>
      </c>
      <c r="L71">
        <v>342.457581</v>
      </c>
      <c r="M71">
        <v>88.133472999999995</v>
      </c>
      <c r="N71">
        <v>116.260677</v>
      </c>
      <c r="O71">
        <v>121.876716</v>
      </c>
      <c r="P71">
        <v>138.74097900000001</v>
      </c>
      <c r="Q71">
        <v>15.387947</v>
      </c>
      <c r="R71">
        <v>41.947839000000002</v>
      </c>
      <c r="S71">
        <v>22.027396</v>
      </c>
      <c r="T71">
        <v>1.3613360000000001</v>
      </c>
      <c r="U71">
        <v>336.167618</v>
      </c>
      <c r="V71">
        <v>16.603439000000002</v>
      </c>
      <c r="W71">
        <v>35.700476000000002</v>
      </c>
      <c r="X71">
        <v>142.10180199999999</v>
      </c>
      <c r="Y71">
        <v>0</v>
      </c>
      <c r="Z71">
        <v>12.626550999999999</v>
      </c>
      <c r="AA71">
        <v>27.067496999999999</v>
      </c>
      <c r="AB71">
        <v>42.033751000000002</v>
      </c>
      <c r="AC71">
        <v>30.545985999999999</v>
      </c>
      <c r="AD71">
        <v>0</v>
      </c>
      <c r="AE71">
        <v>51.927025</v>
      </c>
      <c r="AF71">
        <v>8.3931020000000007</v>
      </c>
      <c r="AG71">
        <v>40.938215999999997</v>
      </c>
      <c r="AH71">
        <v>78.896297000000004</v>
      </c>
      <c r="AI71">
        <v>16.056009</v>
      </c>
      <c r="AJ71">
        <v>0</v>
      </c>
      <c r="AK71">
        <v>56.844293</v>
      </c>
      <c r="AL71">
        <v>64.922567000000001</v>
      </c>
      <c r="AM71">
        <v>16.548589</v>
      </c>
      <c r="AN71">
        <v>1.0554380000000001</v>
      </c>
      <c r="AO71">
        <v>0</v>
      </c>
      <c r="AP71">
        <v>0.74039200000000005</v>
      </c>
      <c r="AQ71">
        <v>8.8479840000000003</v>
      </c>
      <c r="AR71">
        <v>48.920226999999997</v>
      </c>
      <c r="AS71">
        <v>33.781224000000002</v>
      </c>
      <c r="AT71">
        <v>14.449498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70.345516000000003</v>
      </c>
      <c r="BA71">
        <f t="shared" si="4"/>
        <v>2407.1838439999992</v>
      </c>
      <c r="BD71">
        <v>5.83</v>
      </c>
      <c r="BE71">
        <v>1.87</v>
      </c>
      <c r="BF71">
        <v>2.92</v>
      </c>
      <c r="BG71">
        <v>1.78</v>
      </c>
      <c r="BH71">
        <v>0.66</v>
      </c>
      <c r="BI71">
        <v>0.81</v>
      </c>
      <c r="BJ71">
        <v>0.4</v>
      </c>
      <c r="BK71">
        <v>0.79</v>
      </c>
      <c r="BL71">
        <v>0.85</v>
      </c>
      <c r="BM71">
        <v>0.19</v>
      </c>
      <c r="BN71">
        <v>2.29</v>
      </c>
      <c r="BO71">
        <v>3.29</v>
      </c>
      <c r="BP71">
        <v>0.24</v>
      </c>
      <c r="BQ71">
        <v>1.93</v>
      </c>
      <c r="BR71">
        <v>1.06</v>
      </c>
      <c r="BS71">
        <v>1.56</v>
      </c>
      <c r="BT71">
        <v>2.8603589999999999</v>
      </c>
      <c r="BU71">
        <v>1.2925979999999999</v>
      </c>
      <c r="BV71">
        <v>2.286724</v>
      </c>
      <c r="BW71">
        <v>1.8716550000000001</v>
      </c>
      <c r="BX71">
        <v>1.887764</v>
      </c>
      <c r="BY71">
        <v>2.585197</v>
      </c>
      <c r="BZ71">
        <v>1.2788109999999999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5.1186879999999997</v>
      </c>
      <c r="CK71">
        <v>0.90079500000000001</v>
      </c>
      <c r="CL71">
        <v>1.8669750000000001</v>
      </c>
      <c r="CM71">
        <v>3.3828119999999999</v>
      </c>
      <c r="CN71">
        <v>3.412458</v>
      </c>
      <c r="CO71">
        <v>4.1363139999999996</v>
      </c>
      <c r="CP71">
        <v>4.1018520000000001</v>
      </c>
      <c r="CQ71">
        <v>3.4124590000000001</v>
      </c>
      <c r="CR71">
        <v>0.78917499999999996</v>
      </c>
      <c r="CS71">
        <v>2.6908799999999999</v>
      </c>
      <c r="CT71">
        <v>2.457837</v>
      </c>
      <c r="CU71">
        <v>2.484648</v>
      </c>
      <c r="CV71">
        <v>1.518065</v>
      </c>
      <c r="CW71">
        <v>2.3505479999999999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70.345516000000003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363.49285600000002</v>
      </c>
      <c r="L72">
        <v>342.457581</v>
      </c>
      <c r="M72">
        <v>88.133472999999995</v>
      </c>
      <c r="N72">
        <v>116.260677</v>
      </c>
      <c r="O72">
        <v>121.876716</v>
      </c>
      <c r="P72">
        <v>138.74097900000001</v>
      </c>
      <c r="Q72">
        <v>15.387947</v>
      </c>
      <c r="R72">
        <v>41.947839000000002</v>
      </c>
      <c r="S72">
        <v>22.027396</v>
      </c>
      <c r="T72">
        <v>1.3613360000000001</v>
      </c>
      <c r="U72">
        <v>336.167618</v>
      </c>
      <c r="V72">
        <v>16.603439000000002</v>
      </c>
      <c r="W72">
        <v>35.700476000000002</v>
      </c>
      <c r="X72">
        <v>142.10180199999999</v>
      </c>
      <c r="Y72">
        <v>0</v>
      </c>
      <c r="Z72">
        <v>12.626550999999999</v>
      </c>
      <c r="AA72">
        <v>27.067496999999999</v>
      </c>
      <c r="AB72">
        <v>42.033751000000002</v>
      </c>
      <c r="AC72">
        <v>30.545985999999999</v>
      </c>
      <c r="AD72">
        <v>0</v>
      </c>
      <c r="AE72">
        <v>51.927025</v>
      </c>
      <c r="AF72">
        <v>8.3931020000000007</v>
      </c>
      <c r="AG72">
        <v>40.938215999999997</v>
      </c>
      <c r="AH72">
        <v>78.896297000000004</v>
      </c>
      <c r="AI72">
        <v>16.056009</v>
      </c>
      <c r="AJ72">
        <v>0</v>
      </c>
      <c r="AK72">
        <v>56.844293</v>
      </c>
      <c r="AL72">
        <v>64.922567000000001</v>
      </c>
      <c r="AM72">
        <v>16.548589</v>
      </c>
      <c r="AN72">
        <v>1.0554380000000001</v>
      </c>
      <c r="AO72">
        <v>0</v>
      </c>
      <c r="AP72">
        <v>0.74039200000000005</v>
      </c>
      <c r="AQ72">
        <v>17.695967</v>
      </c>
      <c r="AR72">
        <v>48.920226999999997</v>
      </c>
      <c r="AS72">
        <v>33.781224000000002</v>
      </c>
      <c r="AT72">
        <v>14.449498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70.345516000000003</v>
      </c>
      <c r="BA72">
        <f t="shared" si="4"/>
        <v>2416.0482799999995</v>
      </c>
      <c r="BD72">
        <v>5.83</v>
      </c>
      <c r="BE72">
        <v>1.87</v>
      </c>
      <c r="BF72">
        <v>2.92</v>
      </c>
      <c r="BG72">
        <v>1.78</v>
      </c>
      <c r="BH72">
        <v>0.66</v>
      </c>
      <c r="BI72">
        <v>0.81</v>
      </c>
      <c r="BJ72">
        <v>0.4</v>
      </c>
      <c r="BK72">
        <v>0.79</v>
      </c>
      <c r="BL72">
        <v>0.85</v>
      </c>
      <c r="BM72">
        <v>0.19</v>
      </c>
      <c r="BN72">
        <v>2.29</v>
      </c>
      <c r="BO72">
        <v>3.29</v>
      </c>
      <c r="BP72">
        <v>0.24</v>
      </c>
      <c r="BQ72">
        <v>1.93</v>
      </c>
      <c r="BR72">
        <v>1.06</v>
      </c>
      <c r="BS72">
        <v>1.56</v>
      </c>
      <c r="BT72">
        <v>2.8603589999999999</v>
      </c>
      <c r="BU72">
        <v>1.2925979999999999</v>
      </c>
      <c r="BV72">
        <v>2.286724</v>
      </c>
      <c r="BW72">
        <v>1.8716550000000001</v>
      </c>
      <c r="BX72">
        <v>1.887764</v>
      </c>
      <c r="BY72">
        <v>2.585197</v>
      </c>
      <c r="BZ72">
        <v>1.2788109999999999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5.1186879999999997</v>
      </c>
      <c r="CK72">
        <v>0.90079500000000001</v>
      </c>
      <c r="CL72">
        <v>1.8669750000000001</v>
      </c>
      <c r="CM72">
        <v>3.3828119999999999</v>
      </c>
      <c r="CN72">
        <v>3.412458</v>
      </c>
      <c r="CO72">
        <v>4.1363139999999996</v>
      </c>
      <c r="CP72">
        <v>4.1018520000000001</v>
      </c>
      <c r="CQ72">
        <v>3.4124590000000001</v>
      </c>
      <c r="CR72">
        <v>0.78917499999999996</v>
      </c>
      <c r="CS72">
        <v>2.6908799999999999</v>
      </c>
      <c r="CT72">
        <v>2.457837</v>
      </c>
      <c r="CU72">
        <v>2.5881750000000001</v>
      </c>
      <c r="CV72">
        <v>1.518065</v>
      </c>
      <c r="CW72">
        <v>2.3505479999999999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70.345516000000003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363.476403</v>
      </c>
      <c r="L73">
        <v>342.457581</v>
      </c>
      <c r="M73">
        <v>88.133472999999995</v>
      </c>
      <c r="N73">
        <v>116.260677</v>
      </c>
      <c r="O73">
        <v>121.876716</v>
      </c>
      <c r="P73">
        <v>138.74097900000001</v>
      </c>
      <c r="Q73">
        <v>15.387947</v>
      </c>
      <c r="R73">
        <v>41.947839000000002</v>
      </c>
      <c r="S73">
        <v>22.027396</v>
      </c>
      <c r="T73">
        <v>1.3613360000000001</v>
      </c>
      <c r="U73">
        <v>336.167618</v>
      </c>
      <c r="V73">
        <v>16.469539999999999</v>
      </c>
      <c r="W73">
        <v>35.700476000000002</v>
      </c>
      <c r="X73">
        <v>142.10180199999999</v>
      </c>
      <c r="Y73">
        <v>0</v>
      </c>
      <c r="Z73">
        <v>12.626550999999999</v>
      </c>
      <c r="AA73">
        <v>13.533747999999999</v>
      </c>
      <c r="AB73">
        <v>42.033751000000002</v>
      </c>
      <c r="AC73">
        <v>30.545985999999999</v>
      </c>
      <c r="AD73">
        <v>9.5512499999999996</v>
      </c>
      <c r="AE73">
        <v>51.927025</v>
      </c>
      <c r="AF73">
        <v>8.3931020000000007</v>
      </c>
      <c r="AG73">
        <v>40.938215999999997</v>
      </c>
      <c r="AH73">
        <v>78.896297000000004</v>
      </c>
      <c r="AI73">
        <v>3.3450009999999999</v>
      </c>
      <c r="AJ73">
        <v>0</v>
      </c>
      <c r="AK73">
        <v>56.844293</v>
      </c>
      <c r="AL73">
        <v>64.922567000000001</v>
      </c>
      <c r="AM73">
        <v>16.548589</v>
      </c>
      <c r="AN73">
        <v>1.0554380000000001</v>
      </c>
      <c r="AO73">
        <v>0</v>
      </c>
      <c r="AP73">
        <v>0.24679699999999999</v>
      </c>
      <c r="AQ73">
        <v>17.695967</v>
      </c>
      <c r="AR73">
        <v>48.920226999999997</v>
      </c>
      <c r="AS73">
        <v>33.499715000000002</v>
      </c>
      <c r="AT73">
        <v>14.449498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70.345516000000003</v>
      </c>
      <c r="BA73">
        <f t="shared" si="4"/>
        <v>2398.4293169999996</v>
      </c>
      <c r="BD73">
        <v>5.83</v>
      </c>
      <c r="BE73">
        <v>1.87</v>
      </c>
      <c r="BF73">
        <v>2.92</v>
      </c>
      <c r="BG73">
        <v>1.78</v>
      </c>
      <c r="BH73">
        <v>0.66</v>
      </c>
      <c r="BI73">
        <v>0.81</v>
      </c>
      <c r="BJ73">
        <v>0.4</v>
      </c>
      <c r="BK73">
        <v>0.79</v>
      </c>
      <c r="BL73">
        <v>0.85</v>
      </c>
      <c r="BM73">
        <v>0.19</v>
      </c>
      <c r="BN73">
        <v>2.29</v>
      </c>
      <c r="BO73">
        <v>3.29</v>
      </c>
      <c r="BP73">
        <v>0.24</v>
      </c>
      <c r="BQ73">
        <v>1.93</v>
      </c>
      <c r="BR73">
        <v>1.06</v>
      </c>
      <c r="BS73">
        <v>1.56</v>
      </c>
      <c r="BT73">
        <v>2.8603589999999999</v>
      </c>
      <c r="BU73">
        <v>1.2925979999999999</v>
      </c>
      <c r="BV73">
        <v>2.286724</v>
      </c>
      <c r="BW73">
        <v>1.8716550000000001</v>
      </c>
      <c r="BX73">
        <v>1.887764</v>
      </c>
      <c r="BY73">
        <v>2.585197</v>
      </c>
      <c r="BZ73">
        <v>1.2788109999999999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5.1186879999999997</v>
      </c>
      <c r="CK73">
        <v>0.90079500000000001</v>
      </c>
      <c r="CL73">
        <v>1.8669750000000001</v>
      </c>
      <c r="CM73">
        <v>3.3828119999999999</v>
      </c>
      <c r="CN73">
        <v>3.412458</v>
      </c>
      <c r="CO73">
        <v>4.1363139999999996</v>
      </c>
      <c r="CP73">
        <v>4.1018520000000001</v>
      </c>
      <c r="CQ73">
        <v>3.4124590000000001</v>
      </c>
      <c r="CR73">
        <v>0.78917499999999996</v>
      </c>
      <c r="CS73">
        <v>2.6908799999999999</v>
      </c>
      <c r="CT73">
        <v>2.457837</v>
      </c>
      <c r="CU73">
        <v>3.0644</v>
      </c>
      <c r="CV73">
        <v>1.518065</v>
      </c>
      <c r="CW73">
        <v>2.3505479999999999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70.345516000000003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363.49285600000002</v>
      </c>
      <c r="L74">
        <v>342.457581</v>
      </c>
      <c r="M74">
        <v>88.133472999999995</v>
      </c>
      <c r="N74">
        <v>116.260677</v>
      </c>
      <c r="O74">
        <v>121.876716</v>
      </c>
      <c r="P74">
        <v>138.74097900000001</v>
      </c>
      <c r="Q74">
        <v>15.387947</v>
      </c>
      <c r="R74">
        <v>41.947839000000002</v>
      </c>
      <c r="S74">
        <v>22.027396</v>
      </c>
      <c r="T74">
        <v>1.3613360000000001</v>
      </c>
      <c r="U74">
        <v>336.167618</v>
      </c>
      <c r="V74">
        <v>16.469539999999999</v>
      </c>
      <c r="W74">
        <v>35.700476000000002</v>
      </c>
      <c r="X74">
        <v>142.10180199999999</v>
      </c>
      <c r="Y74">
        <v>0</v>
      </c>
      <c r="Z74">
        <v>12.626550999999999</v>
      </c>
      <c r="AA74">
        <v>13.533747999999999</v>
      </c>
      <c r="AB74">
        <v>42.033751000000002</v>
      </c>
      <c r="AC74">
        <v>30.545985999999999</v>
      </c>
      <c r="AD74">
        <v>9.5512499999999996</v>
      </c>
      <c r="AE74">
        <v>51.927025</v>
      </c>
      <c r="AF74">
        <v>8.3931020000000007</v>
      </c>
      <c r="AG74">
        <v>40.938215999999997</v>
      </c>
      <c r="AH74">
        <v>78.896297000000004</v>
      </c>
      <c r="AI74">
        <v>3.3450009999999999</v>
      </c>
      <c r="AJ74">
        <v>0</v>
      </c>
      <c r="AK74">
        <v>56.844293</v>
      </c>
      <c r="AL74">
        <v>64.922567000000001</v>
      </c>
      <c r="AM74">
        <v>16.548589</v>
      </c>
      <c r="AN74">
        <v>1.0554380000000001</v>
      </c>
      <c r="AO74">
        <v>0</v>
      </c>
      <c r="AP74">
        <v>0.24679699999999999</v>
      </c>
      <c r="AQ74">
        <v>17.695967</v>
      </c>
      <c r="AR74">
        <v>48.920226999999997</v>
      </c>
      <c r="AS74">
        <v>33.499715000000002</v>
      </c>
      <c r="AT74">
        <v>14.449498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70.345516000000003</v>
      </c>
      <c r="BA74">
        <f t="shared" si="4"/>
        <v>2398.4457699999994</v>
      </c>
      <c r="BD74">
        <v>5.83</v>
      </c>
      <c r="BE74">
        <v>1.87</v>
      </c>
      <c r="BF74">
        <v>2.92</v>
      </c>
      <c r="BG74">
        <v>1.78</v>
      </c>
      <c r="BH74">
        <v>0.66</v>
      </c>
      <c r="BI74">
        <v>0.81</v>
      </c>
      <c r="BJ74">
        <v>0.4</v>
      </c>
      <c r="BK74">
        <v>0.79</v>
      </c>
      <c r="BL74">
        <v>0.85</v>
      </c>
      <c r="BM74">
        <v>0.19</v>
      </c>
      <c r="BN74">
        <v>2.29</v>
      </c>
      <c r="BO74">
        <v>3.29</v>
      </c>
      <c r="BP74">
        <v>0.24</v>
      </c>
      <c r="BQ74">
        <v>1.93</v>
      </c>
      <c r="BR74">
        <v>1.06</v>
      </c>
      <c r="BS74">
        <v>1.56</v>
      </c>
      <c r="BT74">
        <v>2.8603589999999999</v>
      </c>
      <c r="BU74">
        <v>1.2925979999999999</v>
      </c>
      <c r="BV74">
        <v>2.286724</v>
      </c>
      <c r="BW74">
        <v>1.8716550000000001</v>
      </c>
      <c r="BX74">
        <v>1.887764</v>
      </c>
      <c r="BY74">
        <v>2.585197</v>
      </c>
      <c r="BZ74">
        <v>1.2788109999999999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5.1186879999999997</v>
      </c>
      <c r="CK74">
        <v>0.90079500000000001</v>
      </c>
      <c r="CL74">
        <v>1.8669750000000001</v>
      </c>
      <c r="CM74">
        <v>3.3828119999999999</v>
      </c>
      <c r="CN74">
        <v>3.412458</v>
      </c>
      <c r="CO74">
        <v>4.1363139999999996</v>
      </c>
      <c r="CP74">
        <v>4.1018520000000001</v>
      </c>
      <c r="CQ74">
        <v>3.4124590000000001</v>
      </c>
      <c r="CR74">
        <v>0.78917499999999996</v>
      </c>
      <c r="CS74">
        <v>2.6908799999999999</v>
      </c>
      <c r="CT74">
        <v>2.457837</v>
      </c>
      <c r="CU74">
        <v>3.0747520000000002</v>
      </c>
      <c r="CV74">
        <v>1.518065</v>
      </c>
      <c r="CW74">
        <v>2.3505479999999999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70.345516000000003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363.30826999999999</v>
      </c>
      <c r="L75">
        <v>347.385741</v>
      </c>
      <c r="M75">
        <v>88.133472999999995</v>
      </c>
      <c r="N75">
        <v>116.260677</v>
      </c>
      <c r="O75">
        <v>121.876716</v>
      </c>
      <c r="P75">
        <v>138.74097900000001</v>
      </c>
      <c r="Q75">
        <v>12.845219999999999</v>
      </c>
      <c r="R75">
        <v>41.947839000000002</v>
      </c>
      <c r="S75">
        <v>18.458369000000001</v>
      </c>
      <c r="T75">
        <v>1.3613360000000001</v>
      </c>
      <c r="U75">
        <v>336.167618</v>
      </c>
      <c r="V75">
        <v>16.469539999999999</v>
      </c>
      <c r="W75">
        <v>35.700476000000002</v>
      </c>
      <c r="X75">
        <v>142.10180199999999</v>
      </c>
      <c r="Y75">
        <v>0</v>
      </c>
      <c r="Z75">
        <v>6.251817</v>
      </c>
      <c r="AA75">
        <v>12.176112</v>
      </c>
      <c r="AB75">
        <v>42.033751000000002</v>
      </c>
      <c r="AC75">
        <v>30.545985999999999</v>
      </c>
      <c r="AD75">
        <v>9.5512499999999996</v>
      </c>
      <c r="AE75">
        <v>51.927025</v>
      </c>
      <c r="AF75">
        <v>8.3931020000000007</v>
      </c>
      <c r="AG75">
        <v>42.075387999999997</v>
      </c>
      <c r="AH75">
        <v>59.172223000000002</v>
      </c>
      <c r="AI75">
        <v>3.3450009999999999</v>
      </c>
      <c r="AJ75">
        <v>0</v>
      </c>
      <c r="AK75">
        <v>56.844293</v>
      </c>
      <c r="AL75">
        <v>64.922567000000001</v>
      </c>
      <c r="AM75">
        <v>16.548589</v>
      </c>
      <c r="AN75">
        <v>1.0554380000000001</v>
      </c>
      <c r="AO75">
        <v>0</v>
      </c>
      <c r="AP75">
        <v>0.24679699999999999</v>
      </c>
      <c r="AQ75">
        <v>17.695967</v>
      </c>
      <c r="AR75">
        <v>48.920226999999997</v>
      </c>
      <c r="AS75">
        <v>33.499715000000002</v>
      </c>
      <c r="AT75">
        <v>14.449498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70.355909999999994</v>
      </c>
      <c r="BA75">
        <f t="shared" si="4"/>
        <v>2370.7687119999991</v>
      </c>
      <c r="BD75">
        <v>5.83</v>
      </c>
      <c r="BE75">
        <v>1.87</v>
      </c>
      <c r="BF75">
        <v>2.92</v>
      </c>
      <c r="BG75">
        <v>1.78</v>
      </c>
      <c r="BH75">
        <v>0.66</v>
      </c>
      <c r="BI75">
        <v>0.81</v>
      </c>
      <c r="BJ75">
        <v>0.4</v>
      </c>
      <c r="BK75">
        <v>0.79</v>
      </c>
      <c r="BL75">
        <v>0.85</v>
      </c>
      <c r="BM75">
        <v>0.19</v>
      </c>
      <c r="BN75">
        <v>2.29</v>
      </c>
      <c r="BO75">
        <v>3.29</v>
      </c>
      <c r="BP75">
        <v>0.24</v>
      </c>
      <c r="BQ75">
        <v>1.93</v>
      </c>
      <c r="BR75">
        <v>1.06</v>
      </c>
      <c r="BS75">
        <v>1.56</v>
      </c>
      <c r="BT75">
        <v>2.8603589999999999</v>
      </c>
      <c r="BU75">
        <v>1.2925979999999999</v>
      </c>
      <c r="BV75">
        <v>2.2971180000000002</v>
      </c>
      <c r="BW75">
        <v>1.8716550000000001</v>
      </c>
      <c r="BX75">
        <v>1.887764</v>
      </c>
      <c r="BY75">
        <v>2.585197</v>
      </c>
      <c r="BZ75">
        <v>1.2788109999999999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5.1186879999999997</v>
      </c>
      <c r="CK75">
        <v>0.90079500000000001</v>
      </c>
      <c r="CL75">
        <v>1.8669750000000001</v>
      </c>
      <c r="CM75">
        <v>3.3828119999999999</v>
      </c>
      <c r="CN75">
        <v>3.412458</v>
      </c>
      <c r="CO75">
        <v>4.1363139999999996</v>
      </c>
      <c r="CP75">
        <v>4.1018520000000001</v>
      </c>
      <c r="CQ75">
        <v>3.4124590000000001</v>
      </c>
      <c r="CR75">
        <v>0.78917499999999996</v>
      </c>
      <c r="CS75">
        <v>2.6908799999999999</v>
      </c>
      <c r="CT75">
        <v>2.457837</v>
      </c>
      <c r="CU75">
        <v>2.484648</v>
      </c>
      <c r="CV75">
        <v>1.1436539999999999</v>
      </c>
      <c r="CW75">
        <v>2.3505479999999999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70.355909999999994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363.32485700000001</v>
      </c>
      <c r="L76">
        <v>347.385741</v>
      </c>
      <c r="M76">
        <v>88.133472999999995</v>
      </c>
      <c r="N76">
        <v>116.260677</v>
      </c>
      <c r="O76">
        <v>121.876716</v>
      </c>
      <c r="P76">
        <v>138.74097900000001</v>
      </c>
      <c r="Q76">
        <v>12.845219999999999</v>
      </c>
      <c r="R76">
        <v>41.947839000000002</v>
      </c>
      <c r="S76">
        <v>18.458369000000001</v>
      </c>
      <c r="T76">
        <v>1.3613360000000001</v>
      </c>
      <c r="U76">
        <v>336.167618</v>
      </c>
      <c r="V76">
        <v>16.469539999999999</v>
      </c>
      <c r="W76">
        <v>35.700476000000002</v>
      </c>
      <c r="X76">
        <v>142.10180199999999</v>
      </c>
      <c r="Y76">
        <v>0</v>
      </c>
      <c r="Z76">
        <v>6.251817</v>
      </c>
      <c r="AA76">
        <v>12.176112</v>
      </c>
      <c r="AB76">
        <v>42.033751000000002</v>
      </c>
      <c r="AC76">
        <v>30.545985999999999</v>
      </c>
      <c r="AD76">
        <v>19.102501</v>
      </c>
      <c r="AE76">
        <v>51.927025</v>
      </c>
      <c r="AF76">
        <v>8.3931020000000007</v>
      </c>
      <c r="AG76">
        <v>42.075387999999997</v>
      </c>
      <c r="AH76">
        <v>59.172223000000002</v>
      </c>
      <c r="AI76">
        <v>3.3450009999999999</v>
      </c>
      <c r="AJ76">
        <v>0</v>
      </c>
      <c r="AK76">
        <v>56.844293</v>
      </c>
      <c r="AL76">
        <v>64.922567000000001</v>
      </c>
      <c r="AM76">
        <v>16.548589</v>
      </c>
      <c r="AN76">
        <v>1.0554380000000001</v>
      </c>
      <c r="AO76">
        <v>0</v>
      </c>
      <c r="AP76">
        <v>0.24679699999999999</v>
      </c>
      <c r="AQ76">
        <v>26.543951</v>
      </c>
      <c r="AR76">
        <v>48.920226999999997</v>
      </c>
      <c r="AS76">
        <v>33.499715000000002</v>
      </c>
      <c r="AT76">
        <v>14.449498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69.75591</v>
      </c>
      <c r="BA76">
        <f t="shared" si="4"/>
        <v>2388.5845339999996</v>
      </c>
      <c r="BD76">
        <v>5.83</v>
      </c>
      <c r="BE76">
        <v>1.87</v>
      </c>
      <c r="BF76">
        <v>2.92</v>
      </c>
      <c r="BG76">
        <v>1.78</v>
      </c>
      <c r="BH76">
        <v>0</v>
      </c>
      <c r="BI76">
        <v>0.87</v>
      </c>
      <c r="BJ76">
        <v>0.4</v>
      </c>
      <c r="BK76">
        <v>0.79</v>
      </c>
      <c r="BL76">
        <v>0.85</v>
      </c>
      <c r="BM76">
        <v>0.19</v>
      </c>
      <c r="BN76">
        <v>2.29</v>
      </c>
      <c r="BO76">
        <v>3.29</v>
      </c>
      <c r="BP76">
        <v>0.24</v>
      </c>
      <c r="BQ76">
        <v>1.93</v>
      </c>
      <c r="BR76">
        <v>1.06</v>
      </c>
      <c r="BS76">
        <v>1.56</v>
      </c>
      <c r="BT76">
        <v>2.8603589999999999</v>
      </c>
      <c r="BU76">
        <v>1.2925979999999999</v>
      </c>
      <c r="BV76">
        <v>2.2971180000000002</v>
      </c>
      <c r="BW76">
        <v>1.8716550000000001</v>
      </c>
      <c r="BX76">
        <v>1.887764</v>
      </c>
      <c r="BY76">
        <v>2.585197</v>
      </c>
      <c r="BZ76">
        <v>1.2788109999999999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5.1186879999999997</v>
      </c>
      <c r="CK76">
        <v>0.90079500000000001</v>
      </c>
      <c r="CL76">
        <v>1.8669750000000001</v>
      </c>
      <c r="CM76">
        <v>3.3828119999999999</v>
      </c>
      <c r="CN76">
        <v>3.412458</v>
      </c>
      <c r="CO76">
        <v>4.1363139999999996</v>
      </c>
      <c r="CP76">
        <v>4.1018520000000001</v>
      </c>
      <c r="CQ76">
        <v>3.4124590000000001</v>
      </c>
      <c r="CR76">
        <v>0.78917499999999996</v>
      </c>
      <c r="CS76">
        <v>2.6908799999999999</v>
      </c>
      <c r="CT76">
        <v>2.457837</v>
      </c>
      <c r="CU76">
        <v>2.5881750000000001</v>
      </c>
      <c r="CV76">
        <v>1.1436539999999999</v>
      </c>
      <c r="CW76">
        <v>2.3505479999999999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69.75591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347.547843</v>
      </c>
      <c r="L77">
        <v>344.87292500000001</v>
      </c>
      <c r="M77">
        <v>88.133472999999995</v>
      </c>
      <c r="N77">
        <v>116.260677</v>
      </c>
      <c r="O77">
        <v>121.876716</v>
      </c>
      <c r="P77">
        <v>138.74097900000001</v>
      </c>
      <c r="Q77">
        <v>12.845219999999999</v>
      </c>
      <c r="R77">
        <v>41.947839000000002</v>
      </c>
      <c r="S77">
        <v>18.458369000000001</v>
      </c>
      <c r="T77">
        <v>1.3613360000000001</v>
      </c>
      <c r="U77">
        <v>336.167618</v>
      </c>
      <c r="V77">
        <v>16.469539999999999</v>
      </c>
      <c r="W77">
        <v>35.700476000000002</v>
      </c>
      <c r="X77">
        <v>142.10180199999999</v>
      </c>
      <c r="Y77">
        <v>0</v>
      </c>
      <c r="Z77">
        <v>12.626550999999999</v>
      </c>
      <c r="AA77">
        <v>27.067496999999999</v>
      </c>
      <c r="AB77">
        <v>42.033751000000002</v>
      </c>
      <c r="AC77">
        <v>30.545985999999999</v>
      </c>
      <c r="AD77">
        <v>19.102501</v>
      </c>
      <c r="AE77">
        <v>51.927025</v>
      </c>
      <c r="AF77">
        <v>8.3931020000000007</v>
      </c>
      <c r="AG77">
        <v>42.075387999999997</v>
      </c>
      <c r="AH77">
        <v>79.192158000000006</v>
      </c>
      <c r="AI77">
        <v>16.056009</v>
      </c>
      <c r="AJ77">
        <v>0</v>
      </c>
      <c r="AK77">
        <v>56.844293</v>
      </c>
      <c r="AL77">
        <v>64.922567000000001</v>
      </c>
      <c r="AM77">
        <v>16.548589</v>
      </c>
      <c r="AN77">
        <v>1.0554380000000001</v>
      </c>
      <c r="AO77">
        <v>0</v>
      </c>
      <c r="AP77">
        <v>0.24679699999999999</v>
      </c>
      <c r="AQ77">
        <v>26.543951</v>
      </c>
      <c r="AR77">
        <v>48.920226999999997</v>
      </c>
      <c r="AS77">
        <v>33.499715000000002</v>
      </c>
      <c r="AT77">
        <v>14.449498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70.415909999999997</v>
      </c>
      <c r="BA77">
        <f t="shared" si="4"/>
        <v>2424.9517659999997</v>
      </c>
      <c r="BD77">
        <v>5.83</v>
      </c>
      <c r="BE77">
        <v>1.87</v>
      </c>
      <c r="BF77">
        <v>2.92</v>
      </c>
      <c r="BG77">
        <v>1.78</v>
      </c>
      <c r="BH77">
        <v>0.66</v>
      </c>
      <c r="BI77">
        <v>0.87</v>
      </c>
      <c r="BJ77">
        <v>0.4</v>
      </c>
      <c r="BK77">
        <v>0.79</v>
      </c>
      <c r="BL77">
        <v>0.85</v>
      </c>
      <c r="BM77">
        <v>0.19</v>
      </c>
      <c r="BN77">
        <v>2.29</v>
      </c>
      <c r="BO77">
        <v>3.29</v>
      </c>
      <c r="BP77">
        <v>0.24</v>
      </c>
      <c r="BQ77">
        <v>1.93</v>
      </c>
      <c r="BR77">
        <v>1.06</v>
      </c>
      <c r="BS77">
        <v>1.56</v>
      </c>
      <c r="BT77">
        <v>2.8603589999999999</v>
      </c>
      <c r="BU77">
        <v>1.2925979999999999</v>
      </c>
      <c r="BV77">
        <v>2.2971180000000002</v>
      </c>
      <c r="BW77">
        <v>1.8716550000000001</v>
      </c>
      <c r="BX77">
        <v>1.887764</v>
      </c>
      <c r="BY77">
        <v>2.585197</v>
      </c>
      <c r="BZ77">
        <v>1.2788109999999999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5.1186879999999997</v>
      </c>
      <c r="CK77">
        <v>0.90079500000000001</v>
      </c>
      <c r="CL77">
        <v>1.8669750000000001</v>
      </c>
      <c r="CM77">
        <v>3.3828119999999999</v>
      </c>
      <c r="CN77">
        <v>3.412458</v>
      </c>
      <c r="CO77">
        <v>4.1363139999999996</v>
      </c>
      <c r="CP77">
        <v>4.1018520000000001</v>
      </c>
      <c r="CQ77">
        <v>3.4124590000000001</v>
      </c>
      <c r="CR77">
        <v>0.78917499999999996</v>
      </c>
      <c r="CS77">
        <v>2.6908799999999999</v>
      </c>
      <c r="CT77">
        <v>2.457837</v>
      </c>
      <c r="CU77">
        <v>3.0747520000000002</v>
      </c>
      <c r="CV77">
        <v>1.518065</v>
      </c>
      <c r="CW77">
        <v>2.3505479999999999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70.415909999999997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347.57709299999999</v>
      </c>
      <c r="L78">
        <v>344.87292500000001</v>
      </c>
      <c r="M78">
        <v>88.133472999999995</v>
      </c>
      <c r="N78">
        <v>116.260677</v>
      </c>
      <c r="O78">
        <v>121.876716</v>
      </c>
      <c r="P78">
        <v>138.74097900000001</v>
      </c>
      <c r="Q78">
        <v>12.845219999999999</v>
      </c>
      <c r="R78">
        <v>41.947839000000002</v>
      </c>
      <c r="S78">
        <v>18.458369000000001</v>
      </c>
      <c r="T78">
        <v>1.3613360000000001</v>
      </c>
      <c r="U78">
        <v>336.167618</v>
      </c>
      <c r="V78">
        <v>16.469539999999999</v>
      </c>
      <c r="W78">
        <v>35.700476000000002</v>
      </c>
      <c r="X78">
        <v>142.10180199999999</v>
      </c>
      <c r="Y78">
        <v>0</v>
      </c>
      <c r="Z78">
        <v>18.939827000000001</v>
      </c>
      <c r="AA78">
        <v>40.601244999999999</v>
      </c>
      <c r="AB78">
        <v>42.033751000000002</v>
      </c>
      <c r="AC78">
        <v>30.545985999999999</v>
      </c>
      <c r="AD78">
        <v>28.653751</v>
      </c>
      <c r="AE78">
        <v>55.522511999999999</v>
      </c>
      <c r="AF78">
        <v>8.7001650000000001</v>
      </c>
      <c r="AG78">
        <v>42.075387999999997</v>
      </c>
      <c r="AH78">
        <v>121.79615800000001</v>
      </c>
      <c r="AI78">
        <v>16.056009</v>
      </c>
      <c r="AJ78">
        <v>0</v>
      </c>
      <c r="AK78">
        <v>56.844293</v>
      </c>
      <c r="AL78">
        <v>66.041921000000002</v>
      </c>
      <c r="AM78">
        <v>16.548589</v>
      </c>
      <c r="AN78">
        <v>1.0554380000000001</v>
      </c>
      <c r="AO78">
        <v>0</v>
      </c>
      <c r="AP78">
        <v>0.24679699999999999</v>
      </c>
      <c r="AQ78">
        <v>27.564872000000001</v>
      </c>
      <c r="AR78">
        <v>48.920226999999997</v>
      </c>
      <c r="AS78">
        <v>33.499715000000002</v>
      </c>
      <c r="AT78">
        <v>14.449498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70.415909999999997</v>
      </c>
      <c r="BA78">
        <f t="shared" si="4"/>
        <v>2503.0261149999992</v>
      </c>
      <c r="BD78">
        <v>5.83</v>
      </c>
      <c r="BE78">
        <v>1.87</v>
      </c>
      <c r="BF78">
        <v>2.92</v>
      </c>
      <c r="BG78">
        <v>1.78</v>
      </c>
      <c r="BH78">
        <v>0.66</v>
      </c>
      <c r="BI78">
        <v>0.87</v>
      </c>
      <c r="BJ78">
        <v>0.4</v>
      </c>
      <c r="BK78">
        <v>0.79</v>
      </c>
      <c r="BL78">
        <v>0.85</v>
      </c>
      <c r="BM78">
        <v>0.19</v>
      </c>
      <c r="BN78">
        <v>2.29</v>
      </c>
      <c r="BO78">
        <v>3.29</v>
      </c>
      <c r="BP78">
        <v>0.24</v>
      </c>
      <c r="BQ78">
        <v>1.93</v>
      </c>
      <c r="BR78">
        <v>1.06</v>
      </c>
      <c r="BS78">
        <v>1.56</v>
      </c>
      <c r="BT78">
        <v>2.8603589999999999</v>
      </c>
      <c r="BU78">
        <v>1.2925979999999999</v>
      </c>
      <c r="BV78">
        <v>2.2971180000000002</v>
      </c>
      <c r="BW78">
        <v>1.8716550000000001</v>
      </c>
      <c r="BX78">
        <v>1.887764</v>
      </c>
      <c r="BY78">
        <v>2.585197</v>
      </c>
      <c r="BZ78">
        <v>1.2788109999999999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5.1186879999999997</v>
      </c>
      <c r="CK78">
        <v>0.90079500000000001</v>
      </c>
      <c r="CL78">
        <v>1.8669750000000001</v>
      </c>
      <c r="CM78">
        <v>3.3828119999999999</v>
      </c>
      <c r="CN78">
        <v>3.412458</v>
      </c>
      <c r="CO78">
        <v>4.1363139999999996</v>
      </c>
      <c r="CP78">
        <v>4.1018520000000001</v>
      </c>
      <c r="CQ78">
        <v>3.4124590000000001</v>
      </c>
      <c r="CR78">
        <v>0.78917499999999996</v>
      </c>
      <c r="CS78">
        <v>2.6908799999999999</v>
      </c>
      <c r="CT78">
        <v>2.5136970000000001</v>
      </c>
      <c r="CU78">
        <v>4.0996699999999997</v>
      </c>
      <c r="CV78">
        <v>2.348576</v>
      </c>
      <c r="CW78">
        <v>2.3505479999999999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70.415909999999997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353.98767099999998</v>
      </c>
      <c r="L79">
        <v>386.76938100000001</v>
      </c>
      <c r="M79">
        <v>88.133472999999995</v>
      </c>
      <c r="N79">
        <v>116.260677</v>
      </c>
      <c r="O79">
        <v>121.876716</v>
      </c>
      <c r="P79">
        <v>138.74097900000001</v>
      </c>
      <c r="Q79">
        <v>12.845219999999999</v>
      </c>
      <c r="R79">
        <v>41.947839000000002</v>
      </c>
      <c r="S79">
        <v>18.458369000000001</v>
      </c>
      <c r="T79">
        <v>1.3613360000000001</v>
      </c>
      <c r="U79">
        <v>336.167618</v>
      </c>
      <c r="V79">
        <v>16.469539999999999</v>
      </c>
      <c r="W79">
        <v>35.700476000000002</v>
      </c>
      <c r="X79">
        <v>142.10180199999999</v>
      </c>
      <c r="Y79">
        <v>0</v>
      </c>
      <c r="Z79">
        <v>18.939827000000001</v>
      </c>
      <c r="AA79">
        <v>40.601244999999999</v>
      </c>
      <c r="AB79">
        <v>42.033751000000002</v>
      </c>
      <c r="AC79">
        <v>30.545985999999999</v>
      </c>
      <c r="AD79">
        <v>38.293593000000001</v>
      </c>
      <c r="AE79">
        <v>55.522511999999999</v>
      </c>
      <c r="AF79">
        <v>8.7001650000000001</v>
      </c>
      <c r="AG79">
        <v>42.530258000000003</v>
      </c>
      <c r="AH79">
        <v>146.15539000000001</v>
      </c>
      <c r="AI79">
        <v>12.042007</v>
      </c>
      <c r="AJ79">
        <v>0</v>
      </c>
      <c r="AK79">
        <v>56.844293</v>
      </c>
      <c r="AL79">
        <v>64.922567000000001</v>
      </c>
      <c r="AM79">
        <v>16.548589</v>
      </c>
      <c r="AN79">
        <v>1.0554380000000001</v>
      </c>
      <c r="AO79">
        <v>0</v>
      </c>
      <c r="AP79">
        <v>0.24679699999999999</v>
      </c>
      <c r="AQ79">
        <v>27.564872000000001</v>
      </c>
      <c r="AR79">
        <v>48.920226999999997</v>
      </c>
      <c r="AS79">
        <v>33.499715000000002</v>
      </c>
      <c r="AT79">
        <v>14.449498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78.415909999999997</v>
      </c>
      <c r="BA79">
        <f t="shared" si="4"/>
        <v>2588.6537369999996</v>
      </c>
      <c r="BD79">
        <v>5.83</v>
      </c>
      <c r="BE79">
        <v>1.87</v>
      </c>
      <c r="BF79">
        <v>2.92</v>
      </c>
      <c r="BG79">
        <v>1.78</v>
      </c>
      <c r="BH79">
        <v>8.66</v>
      </c>
      <c r="BI79">
        <v>0.87</v>
      </c>
      <c r="BJ79">
        <v>0.4</v>
      </c>
      <c r="BK79">
        <v>0.79</v>
      </c>
      <c r="BL79">
        <v>0.85</v>
      </c>
      <c r="BM79">
        <v>0.19</v>
      </c>
      <c r="BN79">
        <v>2.29</v>
      </c>
      <c r="BO79">
        <v>3.29</v>
      </c>
      <c r="BP79">
        <v>0.24</v>
      </c>
      <c r="BQ79">
        <v>1.93</v>
      </c>
      <c r="BR79">
        <v>1.06</v>
      </c>
      <c r="BS79">
        <v>1.56</v>
      </c>
      <c r="BT79">
        <v>2.8603589999999999</v>
      </c>
      <c r="BU79">
        <v>1.2925979999999999</v>
      </c>
      <c r="BV79">
        <v>2.2971180000000002</v>
      </c>
      <c r="BW79">
        <v>1.8716550000000001</v>
      </c>
      <c r="BX79">
        <v>1.887764</v>
      </c>
      <c r="BY79">
        <v>2.585197</v>
      </c>
      <c r="BZ79">
        <v>1.2788109999999999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5.1186879999999997</v>
      </c>
      <c r="CK79">
        <v>0.90079500000000001</v>
      </c>
      <c r="CL79">
        <v>1.8669750000000001</v>
      </c>
      <c r="CM79">
        <v>3.3828119999999999</v>
      </c>
      <c r="CN79">
        <v>3.412458</v>
      </c>
      <c r="CO79">
        <v>4.1363139999999996</v>
      </c>
      <c r="CP79">
        <v>4.1018520000000001</v>
      </c>
      <c r="CQ79">
        <v>3.4124590000000001</v>
      </c>
      <c r="CR79">
        <v>0.78917499999999996</v>
      </c>
      <c r="CS79">
        <v>2.6908799999999999</v>
      </c>
      <c r="CT79">
        <v>2.5136970000000001</v>
      </c>
      <c r="CU79">
        <v>4.0996699999999997</v>
      </c>
      <c r="CV79">
        <v>2.777447</v>
      </c>
      <c r="CW79">
        <v>2.3505479999999999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78.415909999999997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346.59543600000001</v>
      </c>
      <c r="L80">
        <v>454.87555800000001</v>
      </c>
      <c r="M80">
        <v>88.133472999999995</v>
      </c>
      <c r="N80">
        <v>116.260677</v>
      </c>
      <c r="O80">
        <v>121.876716</v>
      </c>
      <c r="P80">
        <v>138.74097900000001</v>
      </c>
      <c r="Q80">
        <v>14.633646000000001</v>
      </c>
      <c r="R80">
        <v>41.947839000000002</v>
      </c>
      <c r="S80">
        <v>21.187155000000001</v>
      </c>
      <c r="T80">
        <v>1.3613360000000001</v>
      </c>
      <c r="U80">
        <v>336.167618</v>
      </c>
      <c r="V80">
        <v>16.469539999999999</v>
      </c>
      <c r="W80">
        <v>35.700476000000002</v>
      </c>
      <c r="X80">
        <v>142.10180199999999</v>
      </c>
      <c r="Y80">
        <v>0</v>
      </c>
      <c r="Z80">
        <v>18.939827000000001</v>
      </c>
      <c r="AA80">
        <v>40.601244999999999</v>
      </c>
      <c r="AB80">
        <v>42.033751000000002</v>
      </c>
      <c r="AC80">
        <v>30.545985999999999</v>
      </c>
      <c r="AD80">
        <v>38.293593000000001</v>
      </c>
      <c r="AE80">
        <v>55.522511999999999</v>
      </c>
      <c r="AF80">
        <v>8.7001650000000001</v>
      </c>
      <c r="AG80">
        <v>42.530258000000003</v>
      </c>
      <c r="AH80">
        <v>146.15539000000001</v>
      </c>
      <c r="AI80">
        <v>16.056009</v>
      </c>
      <c r="AJ80">
        <v>0</v>
      </c>
      <c r="AK80">
        <v>56.844293</v>
      </c>
      <c r="AL80">
        <v>64.922567000000001</v>
      </c>
      <c r="AM80">
        <v>16.548589</v>
      </c>
      <c r="AN80">
        <v>1.0554380000000001</v>
      </c>
      <c r="AO80">
        <v>0</v>
      </c>
      <c r="AP80">
        <v>0.24679699999999999</v>
      </c>
      <c r="AQ80">
        <v>27.564872000000001</v>
      </c>
      <c r="AR80">
        <v>51.047193999999998</v>
      </c>
      <c r="AS80">
        <v>33.499715000000002</v>
      </c>
      <c r="AT80">
        <v>14.449498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78.415909999999997</v>
      </c>
      <c r="BA80">
        <f t="shared" si="4"/>
        <v>2660.0258599999997</v>
      </c>
      <c r="BD80">
        <v>5.83</v>
      </c>
      <c r="BE80">
        <v>1.87</v>
      </c>
      <c r="BF80">
        <v>2.92</v>
      </c>
      <c r="BG80">
        <v>1.78</v>
      </c>
      <c r="BH80">
        <v>8.66</v>
      </c>
      <c r="BI80">
        <v>0.87</v>
      </c>
      <c r="BJ80">
        <v>0.4</v>
      </c>
      <c r="BK80">
        <v>0.79</v>
      </c>
      <c r="BL80">
        <v>0.85</v>
      </c>
      <c r="BM80">
        <v>0.19</v>
      </c>
      <c r="BN80">
        <v>2.29</v>
      </c>
      <c r="BO80">
        <v>3.29</v>
      </c>
      <c r="BP80">
        <v>0.24</v>
      </c>
      <c r="BQ80">
        <v>1.93</v>
      </c>
      <c r="BR80">
        <v>1.06</v>
      </c>
      <c r="BS80">
        <v>1.56</v>
      </c>
      <c r="BT80">
        <v>2.8603589999999999</v>
      </c>
      <c r="BU80">
        <v>1.2925979999999999</v>
      </c>
      <c r="BV80">
        <v>2.2971180000000002</v>
      </c>
      <c r="BW80">
        <v>1.8716550000000001</v>
      </c>
      <c r="BX80">
        <v>1.887764</v>
      </c>
      <c r="BY80">
        <v>2.585197</v>
      </c>
      <c r="BZ80">
        <v>1.2788109999999999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5.1186879999999997</v>
      </c>
      <c r="CK80">
        <v>0.90079500000000001</v>
      </c>
      <c r="CL80">
        <v>1.8669750000000001</v>
      </c>
      <c r="CM80">
        <v>3.3828119999999999</v>
      </c>
      <c r="CN80">
        <v>3.412458</v>
      </c>
      <c r="CO80">
        <v>4.1363139999999996</v>
      </c>
      <c r="CP80">
        <v>4.1018520000000001</v>
      </c>
      <c r="CQ80">
        <v>3.4124590000000001</v>
      </c>
      <c r="CR80">
        <v>0.78917499999999996</v>
      </c>
      <c r="CS80">
        <v>2.6908799999999999</v>
      </c>
      <c r="CT80">
        <v>2.5136970000000001</v>
      </c>
      <c r="CU80">
        <v>4.0996699999999997</v>
      </c>
      <c r="CV80">
        <v>2.777447</v>
      </c>
      <c r="CW80">
        <v>2.3505479999999999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78.415909999999997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479.47098699999998</v>
      </c>
      <c r="L81">
        <v>483.77455800000001</v>
      </c>
      <c r="M81">
        <v>88.133472999999995</v>
      </c>
      <c r="N81">
        <v>116.260677</v>
      </c>
      <c r="O81">
        <v>121.876716</v>
      </c>
      <c r="P81">
        <v>138.74097900000001</v>
      </c>
      <c r="Q81">
        <v>17.650787000000001</v>
      </c>
      <c r="R81">
        <v>41.947839000000002</v>
      </c>
      <c r="S81">
        <v>25.572323999999998</v>
      </c>
      <c r="T81">
        <v>1.3613360000000001</v>
      </c>
      <c r="U81">
        <v>336.167618</v>
      </c>
      <c r="V81">
        <v>16.469539999999999</v>
      </c>
      <c r="W81">
        <v>35.700476000000002</v>
      </c>
      <c r="X81">
        <v>142.10180199999999</v>
      </c>
      <c r="Y81">
        <v>0</v>
      </c>
      <c r="Z81">
        <v>18.939827000000001</v>
      </c>
      <c r="AA81">
        <v>40.601244999999999</v>
      </c>
      <c r="AB81">
        <v>42.033751000000002</v>
      </c>
      <c r="AC81">
        <v>30.545985999999999</v>
      </c>
      <c r="AD81">
        <v>38.293593000000001</v>
      </c>
      <c r="AE81">
        <v>53.339345000000002</v>
      </c>
      <c r="AF81">
        <v>8.7001650000000001</v>
      </c>
      <c r="AG81">
        <v>42.530258000000003</v>
      </c>
      <c r="AH81">
        <v>146.15539000000001</v>
      </c>
      <c r="AI81">
        <v>52.182029999999997</v>
      </c>
      <c r="AJ81">
        <v>0</v>
      </c>
      <c r="AK81">
        <v>56.844293</v>
      </c>
      <c r="AL81">
        <v>63.803212000000002</v>
      </c>
      <c r="AM81">
        <v>16.548589</v>
      </c>
      <c r="AN81">
        <v>1.0554380000000001</v>
      </c>
      <c r="AO81">
        <v>0</v>
      </c>
      <c r="AP81">
        <v>1.110589</v>
      </c>
      <c r="AQ81">
        <v>27.564872000000001</v>
      </c>
      <c r="AR81">
        <v>51.047193999999998</v>
      </c>
      <c r="AS81">
        <v>33.499715000000002</v>
      </c>
      <c r="AT81">
        <v>14.449498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78.415909999999997</v>
      </c>
      <c r="BA81">
        <f t="shared" si="4"/>
        <v>2862.8900119999994</v>
      </c>
      <c r="BD81">
        <v>5.83</v>
      </c>
      <c r="BE81">
        <v>1.87</v>
      </c>
      <c r="BF81">
        <v>2.92</v>
      </c>
      <c r="BG81">
        <v>1.78</v>
      </c>
      <c r="BH81">
        <v>8.66</v>
      </c>
      <c r="BI81">
        <v>0.87</v>
      </c>
      <c r="BJ81">
        <v>0.4</v>
      </c>
      <c r="BK81">
        <v>0.79</v>
      </c>
      <c r="BL81">
        <v>0.85</v>
      </c>
      <c r="BM81">
        <v>0.19</v>
      </c>
      <c r="BN81">
        <v>2.29</v>
      </c>
      <c r="BO81">
        <v>3.29</v>
      </c>
      <c r="BP81">
        <v>0.24</v>
      </c>
      <c r="BQ81">
        <v>1.93</v>
      </c>
      <c r="BR81">
        <v>1.06</v>
      </c>
      <c r="BS81">
        <v>1.56</v>
      </c>
      <c r="BT81">
        <v>2.8603589999999999</v>
      </c>
      <c r="BU81">
        <v>1.2925979999999999</v>
      </c>
      <c r="BV81">
        <v>2.2971180000000002</v>
      </c>
      <c r="BW81">
        <v>1.8716550000000001</v>
      </c>
      <c r="BX81">
        <v>1.887764</v>
      </c>
      <c r="BY81">
        <v>2.585197</v>
      </c>
      <c r="BZ81">
        <v>1.2788109999999999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5.1186879999999997</v>
      </c>
      <c r="CK81">
        <v>0.90079500000000001</v>
      </c>
      <c r="CL81">
        <v>1.8669750000000001</v>
      </c>
      <c r="CM81">
        <v>3.3828119999999999</v>
      </c>
      <c r="CN81">
        <v>3.412458</v>
      </c>
      <c r="CO81">
        <v>4.1363139999999996</v>
      </c>
      <c r="CP81">
        <v>4.1018520000000001</v>
      </c>
      <c r="CQ81">
        <v>3.4124590000000001</v>
      </c>
      <c r="CR81">
        <v>0.78917499999999996</v>
      </c>
      <c r="CS81">
        <v>2.6908799999999999</v>
      </c>
      <c r="CT81">
        <v>2.5136970000000001</v>
      </c>
      <c r="CU81">
        <v>4.0996699999999997</v>
      </c>
      <c r="CV81">
        <v>2.777447</v>
      </c>
      <c r="CW81">
        <v>2.3505479999999999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78.415909999999997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538.73563999999999</v>
      </c>
      <c r="L82">
        <v>483.77455800000001</v>
      </c>
      <c r="M82">
        <v>88.133472999999995</v>
      </c>
      <c r="N82">
        <v>116.260677</v>
      </c>
      <c r="O82">
        <v>121.876716</v>
      </c>
      <c r="P82">
        <v>138.74097900000001</v>
      </c>
      <c r="Q82">
        <v>17.898114</v>
      </c>
      <c r="R82">
        <v>41.947839000000002</v>
      </c>
      <c r="S82">
        <v>25.970568</v>
      </c>
      <c r="T82">
        <v>1.3613360000000001</v>
      </c>
      <c r="U82">
        <v>336.167618</v>
      </c>
      <c r="V82">
        <v>16.469539999999999</v>
      </c>
      <c r="W82">
        <v>35.700476000000002</v>
      </c>
      <c r="X82">
        <v>142.10180199999999</v>
      </c>
      <c r="Y82">
        <v>0</v>
      </c>
      <c r="Z82">
        <v>18.939827000000001</v>
      </c>
      <c r="AA82">
        <v>40.601244999999999</v>
      </c>
      <c r="AB82">
        <v>42.033751000000002</v>
      </c>
      <c r="AC82">
        <v>30.545985999999999</v>
      </c>
      <c r="AD82">
        <v>38.293593000000001</v>
      </c>
      <c r="AE82">
        <v>51.927025</v>
      </c>
      <c r="AF82">
        <v>8.7001650000000001</v>
      </c>
      <c r="AG82">
        <v>42.530258000000003</v>
      </c>
      <c r="AH82">
        <v>146.15539000000001</v>
      </c>
      <c r="AI82">
        <v>52.182029999999997</v>
      </c>
      <c r="AJ82">
        <v>0</v>
      </c>
      <c r="AK82">
        <v>56.844293</v>
      </c>
      <c r="AL82">
        <v>63.803212000000002</v>
      </c>
      <c r="AM82">
        <v>16.548589</v>
      </c>
      <c r="AN82">
        <v>1.0554380000000001</v>
      </c>
      <c r="AO82">
        <v>0</v>
      </c>
      <c r="AP82">
        <v>1.110589</v>
      </c>
      <c r="AQ82">
        <v>27.564872000000001</v>
      </c>
      <c r="AR82">
        <v>48.920226999999997</v>
      </c>
      <c r="AS82">
        <v>33.499715000000002</v>
      </c>
      <c r="AT82">
        <v>14.449498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78.415909999999997</v>
      </c>
      <c r="BA82">
        <f t="shared" si="4"/>
        <v>2919.2609489999991</v>
      </c>
      <c r="BD82">
        <v>5.83</v>
      </c>
      <c r="BE82">
        <v>1.87</v>
      </c>
      <c r="BF82">
        <v>2.92</v>
      </c>
      <c r="BG82">
        <v>1.78</v>
      </c>
      <c r="BH82">
        <v>8.66</v>
      </c>
      <c r="BI82">
        <v>0.87</v>
      </c>
      <c r="BJ82">
        <v>0.4</v>
      </c>
      <c r="BK82">
        <v>0.79</v>
      </c>
      <c r="BL82">
        <v>0.85</v>
      </c>
      <c r="BM82">
        <v>0.19</v>
      </c>
      <c r="BN82">
        <v>2.29</v>
      </c>
      <c r="BO82">
        <v>3.29</v>
      </c>
      <c r="BP82">
        <v>0.24</v>
      </c>
      <c r="BQ82">
        <v>1.93</v>
      </c>
      <c r="BR82">
        <v>1.06</v>
      </c>
      <c r="BS82">
        <v>1.56</v>
      </c>
      <c r="BT82">
        <v>2.8603589999999999</v>
      </c>
      <c r="BU82">
        <v>1.2925979999999999</v>
      </c>
      <c r="BV82">
        <v>2.2971180000000002</v>
      </c>
      <c r="BW82">
        <v>1.8716550000000001</v>
      </c>
      <c r="BX82">
        <v>1.887764</v>
      </c>
      <c r="BY82">
        <v>2.585197</v>
      </c>
      <c r="BZ82">
        <v>1.2788109999999999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5.1186879999999997</v>
      </c>
      <c r="CK82">
        <v>0.90079500000000001</v>
      </c>
      <c r="CL82">
        <v>1.8669750000000001</v>
      </c>
      <c r="CM82">
        <v>3.3828119999999999</v>
      </c>
      <c r="CN82">
        <v>3.412458</v>
      </c>
      <c r="CO82">
        <v>4.1363139999999996</v>
      </c>
      <c r="CP82">
        <v>4.1018520000000001</v>
      </c>
      <c r="CQ82">
        <v>3.4124590000000001</v>
      </c>
      <c r="CR82">
        <v>0.78917499999999996</v>
      </c>
      <c r="CS82">
        <v>2.6908799999999999</v>
      </c>
      <c r="CT82">
        <v>2.5136970000000001</v>
      </c>
      <c r="CU82">
        <v>4.0996699999999997</v>
      </c>
      <c r="CV82">
        <v>2.777447</v>
      </c>
      <c r="CW82">
        <v>2.3505479999999999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78.415909999999997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588.68274499999995</v>
      </c>
      <c r="L83">
        <v>483.77455800000001</v>
      </c>
      <c r="M83">
        <v>88.133472999999995</v>
      </c>
      <c r="N83">
        <v>116.260677</v>
      </c>
      <c r="O83">
        <v>121.876716</v>
      </c>
      <c r="P83">
        <v>138.74097900000001</v>
      </c>
      <c r="Q83">
        <v>17.898114</v>
      </c>
      <c r="R83">
        <v>41.947839000000002</v>
      </c>
      <c r="S83">
        <v>25.970568</v>
      </c>
      <c r="T83">
        <v>1.3613360000000001</v>
      </c>
      <c r="U83">
        <v>336.167618</v>
      </c>
      <c r="V83">
        <v>16.600539999999999</v>
      </c>
      <c r="W83">
        <v>35.700476000000002</v>
      </c>
      <c r="X83">
        <v>142.10180199999999</v>
      </c>
      <c r="Y83">
        <v>0</v>
      </c>
      <c r="Z83">
        <v>18.939827000000001</v>
      </c>
      <c r="AA83">
        <v>40.601244999999999</v>
      </c>
      <c r="AB83">
        <v>42.033751000000002</v>
      </c>
      <c r="AC83">
        <v>30.545985999999999</v>
      </c>
      <c r="AD83">
        <v>38.293593000000001</v>
      </c>
      <c r="AE83">
        <v>51.927025</v>
      </c>
      <c r="AF83">
        <v>8.7001650000000001</v>
      </c>
      <c r="AG83">
        <v>42.530258000000003</v>
      </c>
      <c r="AH83">
        <v>146.15539000000001</v>
      </c>
      <c r="AI83">
        <v>52.182029999999997</v>
      </c>
      <c r="AJ83">
        <v>0</v>
      </c>
      <c r="AK83">
        <v>56.844293</v>
      </c>
      <c r="AL83">
        <v>63.803212000000002</v>
      </c>
      <c r="AM83">
        <v>16.548589</v>
      </c>
      <c r="AN83">
        <v>1.0554380000000001</v>
      </c>
      <c r="AO83">
        <v>0</v>
      </c>
      <c r="AP83">
        <v>1.110589</v>
      </c>
      <c r="AQ83">
        <v>27.564872000000001</v>
      </c>
      <c r="AR83">
        <v>48.920226999999997</v>
      </c>
      <c r="AS83">
        <v>33.499715000000002</v>
      </c>
      <c r="AT83">
        <v>14.449498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78.345909999999975</v>
      </c>
      <c r="BA83">
        <f t="shared" si="4"/>
        <v>2969.2690539999994</v>
      </c>
      <c r="BD83">
        <v>5.83</v>
      </c>
      <c r="BE83">
        <v>1.87</v>
      </c>
      <c r="BF83">
        <v>2.92</v>
      </c>
      <c r="BG83">
        <v>1.78</v>
      </c>
      <c r="BH83">
        <v>8.66</v>
      </c>
      <c r="BI83">
        <v>0.8</v>
      </c>
      <c r="BJ83">
        <v>0.4</v>
      </c>
      <c r="BK83">
        <v>0.79</v>
      </c>
      <c r="BL83">
        <v>0.85</v>
      </c>
      <c r="BM83">
        <v>0.19</v>
      </c>
      <c r="BN83">
        <v>2.29</v>
      </c>
      <c r="BO83">
        <v>3.29</v>
      </c>
      <c r="BP83">
        <v>0.24</v>
      </c>
      <c r="BQ83">
        <v>1.93</v>
      </c>
      <c r="BR83">
        <v>1.06</v>
      </c>
      <c r="BS83">
        <v>1.56</v>
      </c>
      <c r="BT83">
        <v>2.8603589999999999</v>
      </c>
      <c r="BU83">
        <v>1.2925979999999999</v>
      </c>
      <c r="BV83">
        <v>2.2971180000000002</v>
      </c>
      <c r="BW83">
        <v>1.8716550000000001</v>
      </c>
      <c r="BX83">
        <v>1.887764</v>
      </c>
      <c r="BY83">
        <v>2.585197</v>
      </c>
      <c r="BZ83">
        <v>1.2788109999999999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5.1186879999999997</v>
      </c>
      <c r="CK83">
        <v>0.90079500000000001</v>
      </c>
      <c r="CL83">
        <v>1.8669750000000001</v>
      </c>
      <c r="CM83">
        <v>3.3828119999999999</v>
      </c>
      <c r="CN83">
        <v>3.412458</v>
      </c>
      <c r="CO83">
        <v>4.1363139999999996</v>
      </c>
      <c r="CP83">
        <v>4.1018520000000001</v>
      </c>
      <c r="CQ83">
        <v>3.4124590000000001</v>
      </c>
      <c r="CR83">
        <v>0.78917499999999996</v>
      </c>
      <c r="CS83">
        <v>2.6908799999999999</v>
      </c>
      <c r="CT83">
        <v>2.5136970000000001</v>
      </c>
      <c r="CU83">
        <v>4.0996699999999997</v>
      </c>
      <c r="CV83">
        <v>2.777447</v>
      </c>
      <c r="CW83">
        <v>2.3505479999999999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78.345909999999975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638.62985000000003</v>
      </c>
      <c r="L84">
        <v>483.77455800000001</v>
      </c>
      <c r="M84">
        <v>88.133472999999995</v>
      </c>
      <c r="N84">
        <v>116.260677</v>
      </c>
      <c r="O84">
        <v>121.876716</v>
      </c>
      <c r="P84">
        <v>138.74097900000001</v>
      </c>
      <c r="Q84">
        <v>17.898114</v>
      </c>
      <c r="R84">
        <v>41.947839000000002</v>
      </c>
      <c r="S84">
        <v>25.970568</v>
      </c>
      <c r="T84">
        <v>1.3613360000000001</v>
      </c>
      <c r="U84">
        <v>336.167618</v>
      </c>
      <c r="V84">
        <v>16.603439000000002</v>
      </c>
      <c r="W84">
        <v>35.700476000000002</v>
      </c>
      <c r="X84">
        <v>142.10180199999999</v>
      </c>
      <c r="Y84">
        <v>0</v>
      </c>
      <c r="Z84">
        <v>18.939827000000001</v>
      </c>
      <c r="AA84">
        <v>40.601244999999999</v>
      </c>
      <c r="AB84">
        <v>42.033751000000002</v>
      </c>
      <c r="AC84">
        <v>30.545985999999999</v>
      </c>
      <c r="AD84">
        <v>38.293593000000001</v>
      </c>
      <c r="AE84">
        <v>51.927025</v>
      </c>
      <c r="AF84">
        <v>8.7001650000000001</v>
      </c>
      <c r="AG84">
        <v>42.530258000000003</v>
      </c>
      <c r="AH84">
        <v>146.15539000000001</v>
      </c>
      <c r="AI84">
        <v>52.182029999999997</v>
      </c>
      <c r="AJ84">
        <v>0</v>
      </c>
      <c r="AK84">
        <v>56.844293</v>
      </c>
      <c r="AL84">
        <v>63.803212000000002</v>
      </c>
      <c r="AM84">
        <v>16.548589</v>
      </c>
      <c r="AN84">
        <v>1.0554380000000001</v>
      </c>
      <c r="AO84">
        <v>0</v>
      </c>
      <c r="AP84">
        <v>1.110589</v>
      </c>
      <c r="AQ84">
        <v>27.564872000000001</v>
      </c>
      <c r="AR84">
        <v>48.920226999999997</v>
      </c>
      <c r="AS84">
        <v>33.499715000000002</v>
      </c>
      <c r="AT84">
        <v>14.449498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78.345909999999975</v>
      </c>
      <c r="BA84">
        <f t="shared" si="4"/>
        <v>3019.2190579999997</v>
      </c>
      <c r="BD84">
        <v>5.83</v>
      </c>
      <c r="BE84">
        <v>1.87</v>
      </c>
      <c r="BF84">
        <v>2.92</v>
      </c>
      <c r="BG84">
        <v>1.78</v>
      </c>
      <c r="BH84">
        <v>8.66</v>
      </c>
      <c r="BI84">
        <v>0.8</v>
      </c>
      <c r="BJ84">
        <v>0.4</v>
      </c>
      <c r="BK84">
        <v>0.79</v>
      </c>
      <c r="BL84">
        <v>0.85</v>
      </c>
      <c r="BM84">
        <v>0.19</v>
      </c>
      <c r="BN84">
        <v>2.29</v>
      </c>
      <c r="BO84">
        <v>3.29</v>
      </c>
      <c r="BP84">
        <v>0.24</v>
      </c>
      <c r="BQ84">
        <v>1.93</v>
      </c>
      <c r="BR84">
        <v>1.06</v>
      </c>
      <c r="BS84">
        <v>1.56</v>
      </c>
      <c r="BT84">
        <v>2.8603589999999999</v>
      </c>
      <c r="BU84">
        <v>1.2925979999999999</v>
      </c>
      <c r="BV84">
        <v>2.2971180000000002</v>
      </c>
      <c r="BW84">
        <v>1.8716550000000001</v>
      </c>
      <c r="BX84">
        <v>1.887764</v>
      </c>
      <c r="BY84">
        <v>2.585197</v>
      </c>
      <c r="BZ84">
        <v>1.2788109999999999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5.1186879999999997</v>
      </c>
      <c r="CK84">
        <v>0.90079500000000001</v>
      </c>
      <c r="CL84">
        <v>1.8669750000000001</v>
      </c>
      <c r="CM84">
        <v>3.3828119999999999</v>
      </c>
      <c r="CN84">
        <v>3.412458</v>
      </c>
      <c r="CO84">
        <v>4.1363139999999996</v>
      </c>
      <c r="CP84">
        <v>4.1018520000000001</v>
      </c>
      <c r="CQ84">
        <v>3.4124590000000001</v>
      </c>
      <c r="CR84">
        <v>0.78917499999999996</v>
      </c>
      <c r="CS84">
        <v>2.6908799999999999</v>
      </c>
      <c r="CT84">
        <v>2.5136970000000001</v>
      </c>
      <c r="CU84">
        <v>4.0996699999999997</v>
      </c>
      <c r="CV84">
        <v>2.777447</v>
      </c>
      <c r="CW84">
        <v>2.3505479999999999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78.345909999999975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618.785167</v>
      </c>
      <c r="L85">
        <v>483.77455800000001</v>
      </c>
      <c r="M85">
        <v>88.133472999999995</v>
      </c>
      <c r="N85">
        <v>116.260677</v>
      </c>
      <c r="O85">
        <v>121.876716</v>
      </c>
      <c r="P85">
        <v>138.74097900000001</v>
      </c>
      <c r="Q85">
        <v>17.964485</v>
      </c>
      <c r="R85">
        <v>41.947839000000002</v>
      </c>
      <c r="S85">
        <v>23.065111999999999</v>
      </c>
      <c r="T85">
        <v>1.3613360000000001</v>
      </c>
      <c r="U85">
        <v>336.167618</v>
      </c>
      <c r="V85">
        <v>16.603439000000002</v>
      </c>
      <c r="W85">
        <v>35.700476000000002</v>
      </c>
      <c r="X85">
        <v>142.10180199999999</v>
      </c>
      <c r="Y85">
        <v>0</v>
      </c>
      <c r="Z85">
        <v>18.939827000000001</v>
      </c>
      <c r="AA85">
        <v>40.601244999999999</v>
      </c>
      <c r="AB85">
        <v>42.033751000000002</v>
      </c>
      <c r="AC85">
        <v>30.545985999999999</v>
      </c>
      <c r="AD85">
        <v>38.293593000000001</v>
      </c>
      <c r="AE85">
        <v>51.927025</v>
      </c>
      <c r="AF85">
        <v>8.7001650000000001</v>
      </c>
      <c r="AG85">
        <v>42.530258000000003</v>
      </c>
      <c r="AH85">
        <v>146.15539000000001</v>
      </c>
      <c r="AI85">
        <v>52.182029999999997</v>
      </c>
      <c r="AJ85">
        <v>0</v>
      </c>
      <c r="AK85">
        <v>56.844293</v>
      </c>
      <c r="AL85">
        <v>63.803212000000002</v>
      </c>
      <c r="AM85">
        <v>16.548589</v>
      </c>
      <c r="AN85">
        <v>1.0554380000000001</v>
      </c>
      <c r="AO85">
        <v>0</v>
      </c>
      <c r="AP85">
        <v>8.5145119999999999</v>
      </c>
      <c r="AQ85">
        <v>27.564872000000001</v>
      </c>
      <c r="AR85">
        <v>48.920226999999997</v>
      </c>
      <c r="AS85">
        <v>33.499715000000002</v>
      </c>
      <c r="AT85">
        <v>14.449498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78.555909999999983</v>
      </c>
      <c r="BA85">
        <f t="shared" si="4"/>
        <v>3004.1492129999992</v>
      </c>
      <c r="BD85">
        <v>5.83</v>
      </c>
      <c r="BE85">
        <v>1.87</v>
      </c>
      <c r="BF85">
        <v>2.92</v>
      </c>
      <c r="BG85">
        <v>1.78</v>
      </c>
      <c r="BH85">
        <v>8.66</v>
      </c>
      <c r="BI85">
        <v>0.8</v>
      </c>
      <c r="BJ85">
        <v>0.4</v>
      </c>
      <c r="BK85">
        <v>0.79</v>
      </c>
      <c r="BL85">
        <v>0.85</v>
      </c>
      <c r="BM85">
        <v>0.19</v>
      </c>
      <c r="BN85">
        <v>2.29</v>
      </c>
      <c r="BO85">
        <v>3.5</v>
      </c>
      <c r="BP85">
        <v>0.24</v>
      </c>
      <c r="BQ85">
        <v>1.93</v>
      </c>
      <c r="BR85">
        <v>1.06</v>
      </c>
      <c r="BS85">
        <v>1.56</v>
      </c>
      <c r="BT85">
        <v>2.8603589999999999</v>
      </c>
      <c r="BU85">
        <v>1.2925979999999999</v>
      </c>
      <c r="BV85">
        <v>2.2971180000000002</v>
      </c>
      <c r="BW85">
        <v>1.8716550000000001</v>
      </c>
      <c r="BX85">
        <v>1.887764</v>
      </c>
      <c r="BY85">
        <v>2.585197</v>
      </c>
      <c r="BZ85">
        <v>1.2788109999999999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5.1186879999999997</v>
      </c>
      <c r="CK85">
        <v>0.90079500000000001</v>
      </c>
      <c r="CL85">
        <v>1.8669750000000001</v>
      </c>
      <c r="CM85">
        <v>3.3828119999999999</v>
      </c>
      <c r="CN85">
        <v>3.412458</v>
      </c>
      <c r="CO85">
        <v>4.1363139999999996</v>
      </c>
      <c r="CP85">
        <v>4.1018520000000001</v>
      </c>
      <c r="CQ85">
        <v>3.4124590000000001</v>
      </c>
      <c r="CR85">
        <v>0.78917499999999996</v>
      </c>
      <c r="CS85">
        <v>2.6908799999999999</v>
      </c>
      <c r="CT85">
        <v>2.5136970000000001</v>
      </c>
      <c r="CU85">
        <v>4.0996699999999997</v>
      </c>
      <c r="CV85">
        <v>2.777447</v>
      </c>
      <c r="CW85">
        <v>2.3505479999999999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78.555909999999983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582.14097400000003</v>
      </c>
      <c r="L86">
        <v>483.77455800000001</v>
      </c>
      <c r="M86">
        <v>88.133472999999995</v>
      </c>
      <c r="N86">
        <v>116.260677</v>
      </c>
      <c r="O86">
        <v>121.876716</v>
      </c>
      <c r="P86">
        <v>138.74097900000001</v>
      </c>
      <c r="Q86">
        <v>17.964485</v>
      </c>
      <c r="R86">
        <v>41.947839000000002</v>
      </c>
      <c r="S86">
        <v>22.401541999999999</v>
      </c>
      <c r="T86">
        <v>1.3613360000000001</v>
      </c>
      <c r="U86">
        <v>336.167618</v>
      </c>
      <c r="V86">
        <v>16.603439000000002</v>
      </c>
      <c r="W86">
        <v>35.700476000000002</v>
      </c>
      <c r="X86">
        <v>142.10180199999999</v>
      </c>
      <c r="Y86">
        <v>0</v>
      </c>
      <c r="Z86">
        <v>18.939827000000001</v>
      </c>
      <c r="AA86">
        <v>40.601244999999999</v>
      </c>
      <c r="AB86">
        <v>42.033751000000002</v>
      </c>
      <c r="AC86">
        <v>30.545985999999999</v>
      </c>
      <c r="AD86">
        <v>38.293593000000001</v>
      </c>
      <c r="AE86">
        <v>51.927025</v>
      </c>
      <c r="AF86">
        <v>8.3931020000000007</v>
      </c>
      <c r="AG86">
        <v>42.530258000000003</v>
      </c>
      <c r="AH86">
        <v>121.79615800000001</v>
      </c>
      <c r="AI86">
        <v>52.182029999999997</v>
      </c>
      <c r="AJ86">
        <v>0</v>
      </c>
      <c r="AK86">
        <v>56.844293</v>
      </c>
      <c r="AL86">
        <v>63.803212000000002</v>
      </c>
      <c r="AM86">
        <v>16.548589</v>
      </c>
      <c r="AN86">
        <v>1.0554380000000001</v>
      </c>
      <c r="AO86">
        <v>0</v>
      </c>
      <c r="AP86">
        <v>8.5145119999999999</v>
      </c>
      <c r="AQ86">
        <v>27.564872000000001</v>
      </c>
      <c r="AR86">
        <v>48.920226999999997</v>
      </c>
      <c r="AS86">
        <v>33.499715000000002</v>
      </c>
      <c r="AT86">
        <v>14.449498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78.695909999999998</v>
      </c>
      <c r="BA86">
        <f t="shared" si="4"/>
        <v>2942.3151549999993</v>
      </c>
      <c r="BD86">
        <v>5.83</v>
      </c>
      <c r="BE86">
        <v>1.87</v>
      </c>
      <c r="BF86">
        <v>2.92</v>
      </c>
      <c r="BG86">
        <v>1.78</v>
      </c>
      <c r="BH86">
        <v>8.66</v>
      </c>
      <c r="BI86">
        <v>0.8</v>
      </c>
      <c r="BJ86">
        <v>0.4</v>
      </c>
      <c r="BK86">
        <v>0.79</v>
      </c>
      <c r="BL86">
        <v>0.85</v>
      </c>
      <c r="BM86">
        <v>0.19</v>
      </c>
      <c r="BN86">
        <v>2.29</v>
      </c>
      <c r="BO86">
        <v>3.64</v>
      </c>
      <c r="BP86">
        <v>0.24</v>
      </c>
      <c r="BQ86">
        <v>1.93</v>
      </c>
      <c r="BR86">
        <v>1.06</v>
      </c>
      <c r="BS86">
        <v>1.56</v>
      </c>
      <c r="BT86">
        <v>2.8603589999999999</v>
      </c>
      <c r="BU86">
        <v>1.2925979999999999</v>
      </c>
      <c r="BV86">
        <v>2.2971180000000002</v>
      </c>
      <c r="BW86">
        <v>1.8716550000000001</v>
      </c>
      <c r="BX86">
        <v>1.887764</v>
      </c>
      <c r="BY86">
        <v>2.585197</v>
      </c>
      <c r="BZ86">
        <v>1.2788109999999999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5.1186879999999997</v>
      </c>
      <c r="CK86">
        <v>0.90079500000000001</v>
      </c>
      <c r="CL86">
        <v>1.8669750000000001</v>
      </c>
      <c r="CM86">
        <v>3.3828119999999999</v>
      </c>
      <c r="CN86">
        <v>3.412458</v>
      </c>
      <c r="CO86">
        <v>4.1363139999999996</v>
      </c>
      <c r="CP86">
        <v>4.1018520000000001</v>
      </c>
      <c r="CQ86">
        <v>3.4124590000000001</v>
      </c>
      <c r="CR86">
        <v>0.78917499999999996</v>
      </c>
      <c r="CS86">
        <v>2.6908799999999999</v>
      </c>
      <c r="CT86">
        <v>2.457837</v>
      </c>
      <c r="CU86">
        <v>4.0996699999999997</v>
      </c>
      <c r="CV86">
        <v>2.348576</v>
      </c>
      <c r="CW86">
        <v>2.3505479999999999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78.695909999999998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506.25277799999998</v>
      </c>
      <c r="L87">
        <v>483.77455800000001</v>
      </c>
      <c r="M87">
        <v>88.133472999999995</v>
      </c>
      <c r="N87">
        <v>116.260677</v>
      </c>
      <c r="O87">
        <v>121.876716</v>
      </c>
      <c r="P87">
        <v>138.74097900000001</v>
      </c>
      <c r="Q87">
        <v>17.964485</v>
      </c>
      <c r="R87">
        <v>41.947839000000002</v>
      </c>
      <c r="S87">
        <v>22.401541999999999</v>
      </c>
      <c r="T87">
        <v>1.3613360000000001</v>
      </c>
      <c r="U87">
        <v>336.167618</v>
      </c>
      <c r="V87">
        <v>16.603439000000002</v>
      </c>
      <c r="W87">
        <v>35.700476000000002</v>
      </c>
      <c r="X87">
        <v>142.10180199999999</v>
      </c>
      <c r="Y87">
        <v>0</v>
      </c>
      <c r="Z87">
        <v>18.939827000000001</v>
      </c>
      <c r="AA87">
        <v>40.601244999999999</v>
      </c>
      <c r="AB87">
        <v>42.033751000000002</v>
      </c>
      <c r="AC87">
        <v>30.545985999999999</v>
      </c>
      <c r="AD87">
        <v>38.293593000000001</v>
      </c>
      <c r="AE87">
        <v>51.927025</v>
      </c>
      <c r="AF87">
        <v>8.3931020000000007</v>
      </c>
      <c r="AG87">
        <v>42.530258000000003</v>
      </c>
      <c r="AH87">
        <v>121.79615800000001</v>
      </c>
      <c r="AI87">
        <v>16.056009</v>
      </c>
      <c r="AJ87">
        <v>0</v>
      </c>
      <c r="AK87">
        <v>56.844293</v>
      </c>
      <c r="AL87">
        <v>63.803212000000002</v>
      </c>
      <c r="AM87">
        <v>16.548589</v>
      </c>
      <c r="AN87">
        <v>1.0554380000000001</v>
      </c>
      <c r="AO87">
        <v>0</v>
      </c>
      <c r="AP87">
        <v>8.5145119999999999</v>
      </c>
      <c r="AQ87">
        <v>27.564872000000001</v>
      </c>
      <c r="AR87">
        <v>48.920226999999997</v>
      </c>
      <c r="AS87">
        <v>33.499715000000002</v>
      </c>
      <c r="AT87">
        <v>14.449498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78.695909999999998</v>
      </c>
      <c r="BA87">
        <f t="shared" si="4"/>
        <v>2830.3009379999994</v>
      </c>
      <c r="BD87">
        <v>5.83</v>
      </c>
      <c r="BE87">
        <v>1.87</v>
      </c>
      <c r="BF87">
        <v>2.92</v>
      </c>
      <c r="BG87">
        <v>1.78</v>
      </c>
      <c r="BH87">
        <v>8.66</v>
      </c>
      <c r="BI87">
        <v>0.8</v>
      </c>
      <c r="BJ87">
        <v>0.4</v>
      </c>
      <c r="BK87">
        <v>0.79</v>
      </c>
      <c r="BL87">
        <v>0.85</v>
      </c>
      <c r="BM87">
        <v>0.19</v>
      </c>
      <c r="BN87">
        <v>2.29</v>
      </c>
      <c r="BO87">
        <v>3.64</v>
      </c>
      <c r="BP87">
        <v>0.24</v>
      </c>
      <c r="BQ87">
        <v>1.93</v>
      </c>
      <c r="BR87">
        <v>1.06</v>
      </c>
      <c r="BS87">
        <v>1.56</v>
      </c>
      <c r="BT87">
        <v>2.8603589999999999</v>
      </c>
      <c r="BU87">
        <v>1.2925979999999999</v>
      </c>
      <c r="BV87">
        <v>2.2971180000000002</v>
      </c>
      <c r="BW87">
        <v>1.8716550000000001</v>
      </c>
      <c r="BX87">
        <v>1.887764</v>
      </c>
      <c r="BY87">
        <v>2.585197</v>
      </c>
      <c r="BZ87">
        <v>1.2788109999999999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5.1186879999999997</v>
      </c>
      <c r="CK87">
        <v>0.90079500000000001</v>
      </c>
      <c r="CL87">
        <v>1.8669750000000001</v>
      </c>
      <c r="CM87">
        <v>3.3828119999999999</v>
      </c>
      <c r="CN87">
        <v>3.412458</v>
      </c>
      <c r="CO87">
        <v>4.1363139999999996</v>
      </c>
      <c r="CP87">
        <v>4.1018520000000001</v>
      </c>
      <c r="CQ87">
        <v>3.4124590000000001</v>
      </c>
      <c r="CR87">
        <v>0.78917499999999996</v>
      </c>
      <c r="CS87">
        <v>2.6908799999999999</v>
      </c>
      <c r="CT87">
        <v>2.457837</v>
      </c>
      <c r="CU87">
        <v>4.0996699999999997</v>
      </c>
      <c r="CV87">
        <v>2.348576</v>
      </c>
      <c r="CW87">
        <v>2.3505479999999999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78.695909999999998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457.12447800000001</v>
      </c>
      <c r="L88">
        <v>483.77455800000001</v>
      </c>
      <c r="M88">
        <v>88.133472999999995</v>
      </c>
      <c r="N88">
        <v>116.260677</v>
      </c>
      <c r="O88">
        <v>121.876716</v>
      </c>
      <c r="P88">
        <v>138.74097900000001</v>
      </c>
      <c r="Q88">
        <v>17.964485</v>
      </c>
      <c r="R88">
        <v>41.947839000000002</v>
      </c>
      <c r="S88">
        <v>22.401541999999999</v>
      </c>
      <c r="T88">
        <v>1.3613360000000001</v>
      </c>
      <c r="U88">
        <v>336.167618</v>
      </c>
      <c r="V88">
        <v>16.603439000000002</v>
      </c>
      <c r="W88">
        <v>35.700476000000002</v>
      </c>
      <c r="X88">
        <v>142.10180199999999</v>
      </c>
      <c r="Y88">
        <v>0</v>
      </c>
      <c r="Z88">
        <v>18.939827000000001</v>
      </c>
      <c r="AA88">
        <v>40.601244999999999</v>
      </c>
      <c r="AB88">
        <v>42.033751000000002</v>
      </c>
      <c r="AC88">
        <v>30.545985999999999</v>
      </c>
      <c r="AD88">
        <v>38.293593000000001</v>
      </c>
      <c r="AE88">
        <v>51.927025</v>
      </c>
      <c r="AF88">
        <v>8.3931020000000007</v>
      </c>
      <c r="AG88">
        <v>42.530258000000003</v>
      </c>
      <c r="AH88">
        <v>121.79615800000001</v>
      </c>
      <c r="AI88">
        <v>16.056009</v>
      </c>
      <c r="AJ88">
        <v>0</v>
      </c>
      <c r="AK88">
        <v>56.844293</v>
      </c>
      <c r="AL88">
        <v>63.803212000000002</v>
      </c>
      <c r="AM88">
        <v>16.548589</v>
      </c>
      <c r="AN88">
        <v>1.0554380000000001</v>
      </c>
      <c r="AO88">
        <v>0</v>
      </c>
      <c r="AP88">
        <v>1.110589</v>
      </c>
      <c r="AQ88">
        <v>27.564872000000001</v>
      </c>
      <c r="AR88">
        <v>48.920226999999997</v>
      </c>
      <c r="AS88">
        <v>33.499715000000002</v>
      </c>
      <c r="AT88">
        <v>14.449498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78.695909999999998</v>
      </c>
      <c r="BA88">
        <f t="shared" si="4"/>
        <v>2773.7687149999988</v>
      </c>
      <c r="BD88">
        <v>5.83</v>
      </c>
      <c r="BE88">
        <v>1.87</v>
      </c>
      <c r="BF88">
        <v>2.92</v>
      </c>
      <c r="BG88">
        <v>1.78</v>
      </c>
      <c r="BH88">
        <v>8.66</v>
      </c>
      <c r="BI88">
        <v>0.8</v>
      </c>
      <c r="BJ88">
        <v>0.4</v>
      </c>
      <c r="BK88">
        <v>0.79</v>
      </c>
      <c r="BL88">
        <v>0.85</v>
      </c>
      <c r="BM88">
        <v>0.19</v>
      </c>
      <c r="BN88">
        <v>2.29</v>
      </c>
      <c r="BO88">
        <v>3.64</v>
      </c>
      <c r="BP88">
        <v>0.24</v>
      </c>
      <c r="BQ88">
        <v>1.93</v>
      </c>
      <c r="BR88">
        <v>1.06</v>
      </c>
      <c r="BS88">
        <v>1.56</v>
      </c>
      <c r="BT88">
        <v>2.8603589999999999</v>
      </c>
      <c r="BU88">
        <v>1.2925979999999999</v>
      </c>
      <c r="BV88">
        <v>2.2971180000000002</v>
      </c>
      <c r="BW88">
        <v>1.8716550000000001</v>
      </c>
      <c r="BX88">
        <v>1.887764</v>
      </c>
      <c r="BY88">
        <v>2.585197</v>
      </c>
      <c r="BZ88">
        <v>1.2788109999999999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5.1186879999999997</v>
      </c>
      <c r="CK88">
        <v>0.90079500000000001</v>
      </c>
      <c r="CL88">
        <v>1.8669750000000001</v>
      </c>
      <c r="CM88">
        <v>3.3828119999999999</v>
      </c>
      <c r="CN88">
        <v>3.412458</v>
      </c>
      <c r="CO88">
        <v>4.1363139999999996</v>
      </c>
      <c r="CP88">
        <v>4.1018520000000001</v>
      </c>
      <c r="CQ88">
        <v>3.4124590000000001</v>
      </c>
      <c r="CR88">
        <v>0.78917499999999996</v>
      </c>
      <c r="CS88">
        <v>2.6908799999999999</v>
      </c>
      <c r="CT88">
        <v>2.457837</v>
      </c>
      <c r="CU88">
        <v>4.0996699999999997</v>
      </c>
      <c r="CV88">
        <v>2.348576</v>
      </c>
      <c r="CW88">
        <v>2.3505479999999999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78.695909999999998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482.079857</v>
      </c>
      <c r="L89">
        <v>483.77455800000001</v>
      </c>
      <c r="M89">
        <v>88.133472999999995</v>
      </c>
      <c r="N89">
        <v>116.260677</v>
      </c>
      <c r="O89">
        <v>121.876716</v>
      </c>
      <c r="P89">
        <v>138.74097900000001</v>
      </c>
      <c r="Q89">
        <v>20.020185999999999</v>
      </c>
      <c r="R89">
        <v>41.947839000000002</v>
      </c>
      <c r="S89">
        <v>25.891560999999999</v>
      </c>
      <c r="T89">
        <v>1.3613360000000001</v>
      </c>
      <c r="U89">
        <v>336.167618</v>
      </c>
      <c r="V89">
        <v>16.603439000000002</v>
      </c>
      <c r="W89">
        <v>35.700476000000002</v>
      </c>
      <c r="X89">
        <v>142.10180199999999</v>
      </c>
      <c r="Y89">
        <v>0</v>
      </c>
      <c r="Z89">
        <v>18.939827000000001</v>
      </c>
      <c r="AA89">
        <v>40.601244999999999</v>
      </c>
      <c r="AB89">
        <v>42.033751000000002</v>
      </c>
      <c r="AC89">
        <v>30.545985999999999</v>
      </c>
      <c r="AD89">
        <v>38.293593000000001</v>
      </c>
      <c r="AE89">
        <v>51.927025</v>
      </c>
      <c r="AF89">
        <v>8.3931020000000007</v>
      </c>
      <c r="AG89">
        <v>42.530258000000003</v>
      </c>
      <c r="AH89">
        <v>121.79615800000001</v>
      </c>
      <c r="AI89">
        <v>16.056009</v>
      </c>
      <c r="AJ89">
        <v>0</v>
      </c>
      <c r="AK89">
        <v>56.844293</v>
      </c>
      <c r="AL89">
        <v>63.803212000000002</v>
      </c>
      <c r="AM89">
        <v>16.548589</v>
      </c>
      <c r="AN89">
        <v>1.0554380000000001</v>
      </c>
      <c r="AO89">
        <v>0</v>
      </c>
      <c r="AP89">
        <v>0.49359500000000001</v>
      </c>
      <c r="AQ89">
        <v>27.564872000000001</v>
      </c>
      <c r="AR89">
        <v>48.920226999999997</v>
      </c>
      <c r="AS89">
        <v>33.499715000000002</v>
      </c>
      <c r="AT89">
        <v>14.449498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78.706303999999989</v>
      </c>
      <c r="BA89">
        <f t="shared" si="4"/>
        <v>2803.6632139999988</v>
      </c>
      <c r="BD89">
        <v>5.83</v>
      </c>
      <c r="BE89">
        <v>1.87</v>
      </c>
      <c r="BF89">
        <v>2.92</v>
      </c>
      <c r="BG89">
        <v>1.78</v>
      </c>
      <c r="BH89">
        <v>8.66</v>
      </c>
      <c r="BI89">
        <v>0.8</v>
      </c>
      <c r="BJ89">
        <v>0.4</v>
      </c>
      <c r="BK89">
        <v>0.79</v>
      </c>
      <c r="BL89">
        <v>0.85</v>
      </c>
      <c r="BM89">
        <v>0.19</v>
      </c>
      <c r="BN89">
        <v>2.29</v>
      </c>
      <c r="BO89">
        <v>3.64</v>
      </c>
      <c r="BP89">
        <v>0.24</v>
      </c>
      <c r="BQ89">
        <v>1.93</v>
      </c>
      <c r="BR89">
        <v>1.06</v>
      </c>
      <c r="BS89">
        <v>1.56</v>
      </c>
      <c r="BT89">
        <v>2.8603589999999999</v>
      </c>
      <c r="BU89">
        <v>1.2925979999999999</v>
      </c>
      <c r="BV89">
        <v>2.307512</v>
      </c>
      <c r="BW89">
        <v>1.8716550000000001</v>
      </c>
      <c r="BX89">
        <v>1.887764</v>
      </c>
      <c r="BY89">
        <v>2.585197</v>
      </c>
      <c r="BZ89">
        <v>1.2788109999999999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5.1186879999999997</v>
      </c>
      <c r="CK89">
        <v>0.90079500000000001</v>
      </c>
      <c r="CL89">
        <v>1.8669750000000001</v>
      </c>
      <c r="CM89">
        <v>3.3828119999999999</v>
      </c>
      <c r="CN89">
        <v>3.412458</v>
      </c>
      <c r="CO89">
        <v>4.1363139999999996</v>
      </c>
      <c r="CP89">
        <v>4.1018520000000001</v>
      </c>
      <c r="CQ89">
        <v>3.4124590000000001</v>
      </c>
      <c r="CR89">
        <v>0.78917499999999996</v>
      </c>
      <c r="CS89">
        <v>2.6908799999999999</v>
      </c>
      <c r="CT89">
        <v>2.457837</v>
      </c>
      <c r="CU89">
        <v>4.0996699999999997</v>
      </c>
      <c r="CV89">
        <v>2.348576</v>
      </c>
      <c r="CW89">
        <v>2.3505479999999999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78.706303999999989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509.17196300000001</v>
      </c>
      <c r="L90">
        <v>483.77455800000001</v>
      </c>
      <c r="M90">
        <v>88.133472999999995</v>
      </c>
      <c r="N90">
        <v>116.260677</v>
      </c>
      <c r="O90">
        <v>121.876716</v>
      </c>
      <c r="P90">
        <v>138.74097900000001</v>
      </c>
      <c r="Q90">
        <v>21.375627000000001</v>
      </c>
      <c r="R90">
        <v>41.947839000000002</v>
      </c>
      <c r="S90">
        <v>25.970568</v>
      </c>
      <c r="T90">
        <v>1.3613360000000001</v>
      </c>
      <c r="U90">
        <v>336.167618</v>
      </c>
      <c r="V90">
        <v>16.603439000000002</v>
      </c>
      <c r="W90">
        <v>35.700476000000002</v>
      </c>
      <c r="X90">
        <v>142.10180199999999</v>
      </c>
      <c r="Y90">
        <v>0</v>
      </c>
      <c r="Z90">
        <v>18.939827000000001</v>
      </c>
      <c r="AA90">
        <v>40.601244999999999</v>
      </c>
      <c r="AB90">
        <v>42.033751000000002</v>
      </c>
      <c r="AC90">
        <v>30.545985999999999</v>
      </c>
      <c r="AD90">
        <v>38.293593000000001</v>
      </c>
      <c r="AE90">
        <v>51.927025</v>
      </c>
      <c r="AF90">
        <v>8.3931020000000007</v>
      </c>
      <c r="AG90">
        <v>42.530258000000003</v>
      </c>
      <c r="AH90">
        <v>146.15539000000001</v>
      </c>
      <c r="AI90">
        <v>16.056009</v>
      </c>
      <c r="AJ90">
        <v>0</v>
      </c>
      <c r="AK90">
        <v>56.844293</v>
      </c>
      <c r="AL90">
        <v>63.803212000000002</v>
      </c>
      <c r="AM90">
        <v>16.548589</v>
      </c>
      <c r="AN90">
        <v>1.0554380000000001</v>
      </c>
      <c r="AO90">
        <v>0</v>
      </c>
      <c r="AP90">
        <v>0.49359500000000001</v>
      </c>
      <c r="AQ90">
        <v>27.564872000000001</v>
      </c>
      <c r="AR90">
        <v>48.920226999999997</v>
      </c>
      <c r="AS90">
        <v>33.499715000000002</v>
      </c>
      <c r="AT90">
        <v>14.449498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78.706303999999989</v>
      </c>
      <c r="BA90">
        <f t="shared" si="4"/>
        <v>2856.5489999999986</v>
      </c>
      <c r="BD90">
        <v>5.83</v>
      </c>
      <c r="BE90">
        <v>1.87</v>
      </c>
      <c r="BF90">
        <v>2.92</v>
      </c>
      <c r="BG90">
        <v>1.78</v>
      </c>
      <c r="BH90">
        <v>8.66</v>
      </c>
      <c r="BI90">
        <v>0.8</v>
      </c>
      <c r="BJ90">
        <v>0.4</v>
      </c>
      <c r="BK90">
        <v>0.79</v>
      </c>
      <c r="BL90">
        <v>0.85</v>
      </c>
      <c r="BM90">
        <v>0.19</v>
      </c>
      <c r="BN90">
        <v>2.29</v>
      </c>
      <c r="BO90">
        <v>3.64</v>
      </c>
      <c r="BP90">
        <v>0.24</v>
      </c>
      <c r="BQ90">
        <v>1.93</v>
      </c>
      <c r="BR90">
        <v>1.06</v>
      </c>
      <c r="BS90">
        <v>1.56</v>
      </c>
      <c r="BT90">
        <v>2.8603589999999999</v>
      </c>
      <c r="BU90">
        <v>1.2925979999999999</v>
      </c>
      <c r="BV90">
        <v>2.307512</v>
      </c>
      <c r="BW90">
        <v>1.8716550000000001</v>
      </c>
      <c r="BX90">
        <v>1.887764</v>
      </c>
      <c r="BY90">
        <v>2.585197</v>
      </c>
      <c r="BZ90">
        <v>1.2788109999999999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5.1186879999999997</v>
      </c>
      <c r="CK90">
        <v>0.90079500000000001</v>
      </c>
      <c r="CL90">
        <v>1.8669750000000001</v>
      </c>
      <c r="CM90">
        <v>3.3828119999999999</v>
      </c>
      <c r="CN90">
        <v>3.412458</v>
      </c>
      <c r="CO90">
        <v>4.1363139999999996</v>
      </c>
      <c r="CP90">
        <v>4.1018520000000001</v>
      </c>
      <c r="CQ90">
        <v>3.4124590000000001</v>
      </c>
      <c r="CR90">
        <v>0.78917499999999996</v>
      </c>
      <c r="CS90">
        <v>2.6908799999999999</v>
      </c>
      <c r="CT90">
        <v>2.457837</v>
      </c>
      <c r="CU90">
        <v>4.0996699999999997</v>
      </c>
      <c r="CV90">
        <v>2.777447</v>
      </c>
      <c r="CW90">
        <v>2.3505479999999999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78.706303999999989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564.080063</v>
      </c>
      <c r="L91">
        <v>483.77455800000001</v>
      </c>
      <c r="M91">
        <v>88.133472999999995</v>
      </c>
      <c r="N91">
        <v>116.260677</v>
      </c>
      <c r="O91">
        <v>121.876716</v>
      </c>
      <c r="P91">
        <v>138.74097900000001</v>
      </c>
      <c r="Q91">
        <v>21.375627000000001</v>
      </c>
      <c r="R91">
        <v>41.947839000000002</v>
      </c>
      <c r="S91">
        <v>25.970568</v>
      </c>
      <c r="T91">
        <v>1.3613360000000001</v>
      </c>
      <c r="U91">
        <v>336.167618</v>
      </c>
      <c r="V91">
        <v>16.603439000000002</v>
      </c>
      <c r="W91">
        <v>35.700476000000002</v>
      </c>
      <c r="X91">
        <v>142.10180199999999</v>
      </c>
      <c r="Y91">
        <v>0</v>
      </c>
      <c r="Z91">
        <v>18.939827000000001</v>
      </c>
      <c r="AA91">
        <v>40.601244999999999</v>
      </c>
      <c r="AB91">
        <v>42.033751000000002</v>
      </c>
      <c r="AC91">
        <v>30.545985999999999</v>
      </c>
      <c r="AD91">
        <v>38.293593000000001</v>
      </c>
      <c r="AE91">
        <v>51.927025</v>
      </c>
      <c r="AF91">
        <v>17.400331999999999</v>
      </c>
      <c r="AG91">
        <v>42.530258000000003</v>
      </c>
      <c r="AH91">
        <v>146.15539000000001</v>
      </c>
      <c r="AI91">
        <v>3.3450009999999999</v>
      </c>
      <c r="AJ91">
        <v>0</v>
      </c>
      <c r="AK91">
        <v>56.844293</v>
      </c>
      <c r="AL91">
        <v>63.803212000000002</v>
      </c>
      <c r="AM91">
        <v>16.548589</v>
      </c>
      <c r="AN91">
        <v>1.0554380000000001</v>
      </c>
      <c r="AO91">
        <v>0</v>
      </c>
      <c r="AP91">
        <v>0.49359500000000001</v>
      </c>
      <c r="AQ91">
        <v>27.564872000000001</v>
      </c>
      <c r="AR91">
        <v>48.920226999999997</v>
      </c>
      <c r="AS91">
        <v>33.499715000000002</v>
      </c>
      <c r="AT91">
        <v>14.449498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78.756304</v>
      </c>
      <c r="BA91">
        <f t="shared" si="4"/>
        <v>2907.8033219999988</v>
      </c>
      <c r="BD91">
        <v>5.83</v>
      </c>
      <c r="BE91">
        <v>1.87</v>
      </c>
      <c r="BF91">
        <v>2.92</v>
      </c>
      <c r="BG91">
        <v>1.78</v>
      </c>
      <c r="BH91">
        <v>8.66</v>
      </c>
      <c r="BI91">
        <v>0.84</v>
      </c>
      <c r="BJ91">
        <v>0.41</v>
      </c>
      <c r="BK91">
        <v>0.79</v>
      </c>
      <c r="BL91">
        <v>0.85</v>
      </c>
      <c r="BM91">
        <v>0.19</v>
      </c>
      <c r="BN91">
        <v>2.29</v>
      </c>
      <c r="BO91">
        <v>3.64</v>
      </c>
      <c r="BP91">
        <v>0.24</v>
      </c>
      <c r="BQ91">
        <v>1.93</v>
      </c>
      <c r="BR91">
        <v>1.06</v>
      </c>
      <c r="BS91">
        <v>1.56</v>
      </c>
      <c r="BT91">
        <v>2.8603589999999999</v>
      </c>
      <c r="BU91">
        <v>1.2925979999999999</v>
      </c>
      <c r="BV91">
        <v>2.307512</v>
      </c>
      <c r="BW91">
        <v>1.8716550000000001</v>
      </c>
      <c r="BX91">
        <v>1.887764</v>
      </c>
      <c r="BY91">
        <v>2.585197</v>
      </c>
      <c r="BZ91">
        <v>1.2788109999999999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5.1186879999999997</v>
      </c>
      <c r="CK91">
        <v>0.90079500000000001</v>
      </c>
      <c r="CL91">
        <v>1.8669750000000001</v>
      </c>
      <c r="CM91">
        <v>3.3828119999999999</v>
      </c>
      <c r="CN91">
        <v>3.412458</v>
      </c>
      <c r="CO91">
        <v>4.1363139999999996</v>
      </c>
      <c r="CP91">
        <v>4.1018520000000001</v>
      </c>
      <c r="CQ91">
        <v>3.4124590000000001</v>
      </c>
      <c r="CR91">
        <v>0.78917499999999996</v>
      </c>
      <c r="CS91">
        <v>2.6908799999999999</v>
      </c>
      <c r="CT91">
        <v>2.5136970000000001</v>
      </c>
      <c r="CU91">
        <v>4.0996699999999997</v>
      </c>
      <c r="CV91">
        <v>2.777447</v>
      </c>
      <c r="CW91">
        <v>2.3505479999999999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78.756304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569.85986300000002</v>
      </c>
      <c r="L92">
        <v>483.77455800000001</v>
      </c>
      <c r="M92">
        <v>88.133472999999995</v>
      </c>
      <c r="N92">
        <v>116.260677</v>
      </c>
      <c r="O92">
        <v>121.876716</v>
      </c>
      <c r="P92">
        <v>138.74097900000001</v>
      </c>
      <c r="Q92">
        <v>21.375627000000001</v>
      </c>
      <c r="R92">
        <v>41.947839000000002</v>
      </c>
      <c r="S92">
        <v>25.970568</v>
      </c>
      <c r="T92">
        <v>1.3613360000000001</v>
      </c>
      <c r="U92">
        <v>336.167618</v>
      </c>
      <c r="V92">
        <v>16.603439000000002</v>
      </c>
      <c r="W92">
        <v>35.700476000000002</v>
      </c>
      <c r="X92">
        <v>142.10180199999999</v>
      </c>
      <c r="Y92">
        <v>0</v>
      </c>
      <c r="Z92">
        <v>18.939827000000001</v>
      </c>
      <c r="AA92">
        <v>40.601244999999999</v>
      </c>
      <c r="AB92">
        <v>42.033751000000002</v>
      </c>
      <c r="AC92">
        <v>30.545985999999999</v>
      </c>
      <c r="AD92">
        <v>38.293593000000001</v>
      </c>
      <c r="AE92">
        <v>51.927025</v>
      </c>
      <c r="AF92">
        <v>17.400331999999999</v>
      </c>
      <c r="AG92">
        <v>42.530258000000003</v>
      </c>
      <c r="AH92">
        <v>146.15539000000001</v>
      </c>
      <c r="AI92">
        <v>3.3450009999999999</v>
      </c>
      <c r="AJ92">
        <v>0</v>
      </c>
      <c r="AK92">
        <v>56.844293</v>
      </c>
      <c r="AL92">
        <v>63.803212000000002</v>
      </c>
      <c r="AM92">
        <v>16.548589</v>
      </c>
      <c r="AN92">
        <v>1.0554380000000001</v>
      </c>
      <c r="AO92">
        <v>0</v>
      </c>
      <c r="AP92">
        <v>0.49359500000000001</v>
      </c>
      <c r="AQ92">
        <v>27.564872000000001</v>
      </c>
      <c r="AR92">
        <v>48.920226999999997</v>
      </c>
      <c r="AS92">
        <v>33.499715000000002</v>
      </c>
      <c r="AT92">
        <v>14.449498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78.766303999999991</v>
      </c>
      <c r="BA92">
        <f t="shared" si="4"/>
        <v>2913.5931219999993</v>
      </c>
      <c r="BD92">
        <v>5.83</v>
      </c>
      <c r="BE92">
        <v>1.87</v>
      </c>
      <c r="BF92">
        <v>2.92</v>
      </c>
      <c r="BG92">
        <v>1.78</v>
      </c>
      <c r="BH92">
        <v>8.66</v>
      </c>
      <c r="BI92">
        <v>0.84</v>
      </c>
      <c r="BJ92">
        <v>0.42</v>
      </c>
      <c r="BK92">
        <v>0.79</v>
      </c>
      <c r="BL92">
        <v>0.85</v>
      </c>
      <c r="BM92">
        <v>0.19</v>
      </c>
      <c r="BN92">
        <v>2.29</v>
      </c>
      <c r="BO92">
        <v>3.64</v>
      </c>
      <c r="BP92">
        <v>0.24</v>
      </c>
      <c r="BQ92">
        <v>1.93</v>
      </c>
      <c r="BR92">
        <v>1.06</v>
      </c>
      <c r="BS92">
        <v>1.56</v>
      </c>
      <c r="BT92">
        <v>2.8603589999999999</v>
      </c>
      <c r="BU92">
        <v>1.2925979999999999</v>
      </c>
      <c r="BV92">
        <v>2.307512</v>
      </c>
      <c r="BW92">
        <v>1.8716550000000001</v>
      </c>
      <c r="BX92">
        <v>1.887764</v>
      </c>
      <c r="BY92">
        <v>2.585197</v>
      </c>
      <c r="BZ92">
        <v>1.2788109999999999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5.1186879999999997</v>
      </c>
      <c r="CK92">
        <v>0.90079500000000001</v>
      </c>
      <c r="CL92">
        <v>1.8669750000000001</v>
      </c>
      <c r="CM92">
        <v>3.3828119999999999</v>
      </c>
      <c r="CN92">
        <v>3.412458</v>
      </c>
      <c r="CO92">
        <v>4.1363139999999996</v>
      </c>
      <c r="CP92">
        <v>4.1018520000000001</v>
      </c>
      <c r="CQ92">
        <v>3.4124590000000001</v>
      </c>
      <c r="CR92">
        <v>0.78917499999999996</v>
      </c>
      <c r="CS92">
        <v>2.6908799999999999</v>
      </c>
      <c r="CT92">
        <v>2.5136970000000001</v>
      </c>
      <c r="CU92">
        <v>4.0996699999999997</v>
      </c>
      <c r="CV92">
        <v>2.777447</v>
      </c>
      <c r="CW92">
        <v>2.3505479999999999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78.766303999999991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638.37424699999997</v>
      </c>
      <c r="L93">
        <v>483.77455800000001</v>
      </c>
      <c r="M93">
        <v>88.133472999999995</v>
      </c>
      <c r="N93">
        <v>116.260677</v>
      </c>
      <c r="O93">
        <v>121.876716</v>
      </c>
      <c r="P93">
        <v>138.74097900000001</v>
      </c>
      <c r="Q93">
        <v>21.375627000000001</v>
      </c>
      <c r="R93">
        <v>41.947839000000002</v>
      </c>
      <c r="S93">
        <v>25.970568</v>
      </c>
      <c r="T93">
        <v>1.3613360000000001</v>
      </c>
      <c r="U93">
        <v>336.167618</v>
      </c>
      <c r="V93">
        <v>16.603439000000002</v>
      </c>
      <c r="W93">
        <v>35.700476000000002</v>
      </c>
      <c r="X93">
        <v>142.10180199999999</v>
      </c>
      <c r="Y93">
        <v>0</v>
      </c>
      <c r="Z93">
        <v>18.939827000000001</v>
      </c>
      <c r="AA93">
        <v>40.601244999999999</v>
      </c>
      <c r="AB93">
        <v>42.033751000000002</v>
      </c>
      <c r="AC93">
        <v>30.545985999999999</v>
      </c>
      <c r="AD93">
        <v>38.293593000000001</v>
      </c>
      <c r="AE93">
        <v>51.927025</v>
      </c>
      <c r="AF93">
        <v>17.400331999999999</v>
      </c>
      <c r="AG93">
        <v>42.530258000000003</v>
      </c>
      <c r="AH93">
        <v>146.15539000000001</v>
      </c>
      <c r="AI93">
        <v>3.7464019999999998</v>
      </c>
      <c r="AJ93">
        <v>0</v>
      </c>
      <c r="AK93">
        <v>56.844293</v>
      </c>
      <c r="AL93">
        <v>63.803212000000002</v>
      </c>
      <c r="AM93">
        <v>16.548589</v>
      </c>
      <c r="AN93">
        <v>1.0554380000000001</v>
      </c>
      <c r="AO93">
        <v>0</v>
      </c>
      <c r="AP93">
        <v>0.49359500000000001</v>
      </c>
      <c r="AQ93">
        <v>27.564872000000001</v>
      </c>
      <c r="AR93">
        <v>48.920226999999997</v>
      </c>
      <c r="AS93">
        <v>33.499715000000002</v>
      </c>
      <c r="AT93">
        <v>14.449498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78.766303999999991</v>
      </c>
      <c r="BA93">
        <f t="shared" si="4"/>
        <v>2982.5089069999995</v>
      </c>
      <c r="BD93">
        <v>5.83</v>
      </c>
      <c r="BE93">
        <v>1.87</v>
      </c>
      <c r="BF93">
        <v>2.92</v>
      </c>
      <c r="BG93">
        <v>1.78</v>
      </c>
      <c r="BH93">
        <v>8.66</v>
      </c>
      <c r="BI93">
        <v>0.84</v>
      </c>
      <c r="BJ93">
        <v>0.42</v>
      </c>
      <c r="BK93">
        <v>0.79</v>
      </c>
      <c r="BL93">
        <v>0.85</v>
      </c>
      <c r="BM93">
        <v>0.19</v>
      </c>
      <c r="BN93">
        <v>2.29</v>
      </c>
      <c r="BO93">
        <v>3.64</v>
      </c>
      <c r="BP93">
        <v>0.24</v>
      </c>
      <c r="BQ93">
        <v>1.93</v>
      </c>
      <c r="BR93">
        <v>1.06</v>
      </c>
      <c r="BS93">
        <v>1.56</v>
      </c>
      <c r="BT93">
        <v>2.8603589999999999</v>
      </c>
      <c r="BU93">
        <v>1.2925979999999999</v>
      </c>
      <c r="BV93">
        <v>2.307512</v>
      </c>
      <c r="BW93">
        <v>1.8716550000000001</v>
      </c>
      <c r="BX93">
        <v>1.887764</v>
      </c>
      <c r="BY93">
        <v>2.585197</v>
      </c>
      <c r="BZ93">
        <v>1.2788109999999999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5.1186879999999997</v>
      </c>
      <c r="CK93">
        <v>0.90079500000000001</v>
      </c>
      <c r="CL93">
        <v>1.8669750000000001</v>
      </c>
      <c r="CM93">
        <v>3.3828119999999999</v>
      </c>
      <c r="CN93">
        <v>3.412458</v>
      </c>
      <c r="CO93">
        <v>4.1363139999999996</v>
      </c>
      <c r="CP93">
        <v>4.1018520000000001</v>
      </c>
      <c r="CQ93">
        <v>3.4124590000000001</v>
      </c>
      <c r="CR93">
        <v>0.78917499999999996</v>
      </c>
      <c r="CS93">
        <v>2.6908799999999999</v>
      </c>
      <c r="CT93">
        <v>2.5136970000000001</v>
      </c>
      <c r="CU93">
        <v>4.0996699999999997</v>
      </c>
      <c r="CV93">
        <v>2.777447</v>
      </c>
      <c r="CW93">
        <v>2.3505479999999999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78.766303999999991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664.05075899999997</v>
      </c>
      <c r="L94">
        <v>483.77455800000001</v>
      </c>
      <c r="M94">
        <v>88.133472999999995</v>
      </c>
      <c r="N94">
        <v>116.260677</v>
      </c>
      <c r="O94">
        <v>121.876716</v>
      </c>
      <c r="P94">
        <v>138.74097900000001</v>
      </c>
      <c r="Q94">
        <v>21.375627000000001</v>
      </c>
      <c r="R94">
        <v>41.947839000000002</v>
      </c>
      <c r="S94">
        <v>25.970568</v>
      </c>
      <c r="T94">
        <v>1.3613360000000001</v>
      </c>
      <c r="U94">
        <v>336.167618</v>
      </c>
      <c r="V94">
        <v>16.603439000000002</v>
      </c>
      <c r="W94">
        <v>35.700476000000002</v>
      </c>
      <c r="X94">
        <v>142.10180199999999</v>
      </c>
      <c r="Y94">
        <v>0</v>
      </c>
      <c r="Z94">
        <v>18.939827000000001</v>
      </c>
      <c r="AA94">
        <v>40.601244999999999</v>
      </c>
      <c r="AB94">
        <v>42.033751000000002</v>
      </c>
      <c r="AC94">
        <v>30.545985999999999</v>
      </c>
      <c r="AD94">
        <v>38.293593000000001</v>
      </c>
      <c r="AE94">
        <v>51.927025</v>
      </c>
      <c r="AF94">
        <v>17.400331999999999</v>
      </c>
      <c r="AG94">
        <v>42.530258000000003</v>
      </c>
      <c r="AH94">
        <v>146.15539000000001</v>
      </c>
      <c r="AI94">
        <v>3.7464019999999998</v>
      </c>
      <c r="AJ94">
        <v>0</v>
      </c>
      <c r="AK94">
        <v>56.844293</v>
      </c>
      <c r="AL94">
        <v>63.803212000000002</v>
      </c>
      <c r="AM94">
        <v>16.548589</v>
      </c>
      <c r="AN94">
        <v>1.0554380000000001</v>
      </c>
      <c r="AO94">
        <v>0</v>
      </c>
      <c r="AP94">
        <v>0.49359500000000001</v>
      </c>
      <c r="AQ94">
        <v>27.564872000000001</v>
      </c>
      <c r="AR94">
        <v>48.920226999999997</v>
      </c>
      <c r="AS94">
        <v>33.499715000000002</v>
      </c>
      <c r="AT94">
        <v>14.449498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78.716304000000008</v>
      </c>
      <c r="BA94">
        <f t="shared" si="4"/>
        <v>3008.1354189999993</v>
      </c>
      <c r="BD94">
        <v>5.83</v>
      </c>
      <c r="BE94">
        <v>1.87</v>
      </c>
      <c r="BF94">
        <v>2.92</v>
      </c>
      <c r="BG94">
        <v>1.78</v>
      </c>
      <c r="BH94">
        <v>8.66</v>
      </c>
      <c r="BI94">
        <v>0.81</v>
      </c>
      <c r="BJ94">
        <v>0.4</v>
      </c>
      <c r="BK94">
        <v>0.79</v>
      </c>
      <c r="BL94">
        <v>0.85</v>
      </c>
      <c r="BM94">
        <v>0.19</v>
      </c>
      <c r="BN94">
        <v>2.29</v>
      </c>
      <c r="BO94">
        <v>3.64</v>
      </c>
      <c r="BP94">
        <v>0.24</v>
      </c>
      <c r="BQ94">
        <v>1.93</v>
      </c>
      <c r="BR94">
        <v>1.06</v>
      </c>
      <c r="BS94">
        <v>1.56</v>
      </c>
      <c r="BT94">
        <v>2.8603589999999999</v>
      </c>
      <c r="BU94">
        <v>1.2925979999999999</v>
      </c>
      <c r="BV94">
        <v>2.307512</v>
      </c>
      <c r="BW94">
        <v>1.8716550000000001</v>
      </c>
      <c r="BX94">
        <v>1.887764</v>
      </c>
      <c r="BY94">
        <v>2.585197</v>
      </c>
      <c r="BZ94">
        <v>1.2788109999999999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5.1186879999999997</v>
      </c>
      <c r="CK94">
        <v>0.90079500000000001</v>
      </c>
      <c r="CL94">
        <v>1.8669750000000001</v>
      </c>
      <c r="CM94">
        <v>3.3828119999999999</v>
      </c>
      <c r="CN94">
        <v>3.412458</v>
      </c>
      <c r="CO94">
        <v>4.1363139999999996</v>
      </c>
      <c r="CP94">
        <v>4.1018520000000001</v>
      </c>
      <c r="CQ94">
        <v>3.4124590000000001</v>
      </c>
      <c r="CR94">
        <v>0.78917499999999996</v>
      </c>
      <c r="CS94">
        <v>2.6908799999999999</v>
      </c>
      <c r="CT94">
        <v>2.5136970000000001</v>
      </c>
      <c r="CU94">
        <v>4.0996699999999997</v>
      </c>
      <c r="CV94">
        <v>2.777447</v>
      </c>
      <c r="CW94">
        <v>2.3505479999999999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78.716304000000008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664.05075899999997</v>
      </c>
      <c r="L95">
        <v>483.77455800000001</v>
      </c>
      <c r="M95">
        <v>88.133472999999995</v>
      </c>
      <c r="N95">
        <v>116.260677</v>
      </c>
      <c r="O95">
        <v>121.876716</v>
      </c>
      <c r="P95">
        <v>138.74097900000001</v>
      </c>
      <c r="Q95">
        <v>21.375627000000001</v>
      </c>
      <c r="R95">
        <v>41.947839000000002</v>
      </c>
      <c r="S95">
        <v>25.970568</v>
      </c>
      <c r="T95">
        <v>1.3613360000000001</v>
      </c>
      <c r="U95">
        <v>336.167618</v>
      </c>
      <c r="V95">
        <v>16.603439000000002</v>
      </c>
      <c r="W95">
        <v>35.700476000000002</v>
      </c>
      <c r="X95">
        <v>142.10180199999999</v>
      </c>
      <c r="Y95">
        <v>0</v>
      </c>
      <c r="Z95">
        <v>18.939827000000001</v>
      </c>
      <c r="AA95">
        <v>40.601244999999999</v>
      </c>
      <c r="AB95">
        <v>42.033751000000002</v>
      </c>
      <c r="AC95">
        <v>30.545985999999999</v>
      </c>
      <c r="AD95">
        <v>28.653751</v>
      </c>
      <c r="AE95">
        <v>51.927025</v>
      </c>
      <c r="AF95">
        <v>8.9048750000000005</v>
      </c>
      <c r="AG95">
        <v>42.530258000000003</v>
      </c>
      <c r="AH95">
        <v>146.15539000000001</v>
      </c>
      <c r="AI95">
        <v>3.7464019999999998</v>
      </c>
      <c r="AJ95">
        <v>0</v>
      </c>
      <c r="AK95">
        <v>56.844293</v>
      </c>
      <c r="AL95">
        <v>51.490312000000003</v>
      </c>
      <c r="AM95">
        <v>16.548589</v>
      </c>
      <c r="AN95">
        <v>1.0554380000000001</v>
      </c>
      <c r="AO95">
        <v>0</v>
      </c>
      <c r="AP95">
        <v>0.49359500000000001</v>
      </c>
      <c r="AQ95">
        <v>26.543951</v>
      </c>
      <c r="AR95">
        <v>48.920226999999997</v>
      </c>
      <c r="AS95">
        <v>33.499715000000002</v>
      </c>
      <c r="AT95">
        <v>14.449498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78.716304000000008</v>
      </c>
      <c r="BA95">
        <f t="shared" si="4"/>
        <v>2976.666299</v>
      </c>
      <c r="BD95">
        <v>5.83</v>
      </c>
      <c r="BE95">
        <v>1.87</v>
      </c>
      <c r="BF95">
        <v>2.92</v>
      </c>
      <c r="BG95">
        <v>1.78</v>
      </c>
      <c r="BH95">
        <v>8.66</v>
      </c>
      <c r="BI95">
        <v>0.81</v>
      </c>
      <c r="BJ95">
        <v>0.4</v>
      </c>
      <c r="BK95">
        <v>0.79</v>
      </c>
      <c r="BL95">
        <v>0.85</v>
      </c>
      <c r="BM95">
        <v>0.19</v>
      </c>
      <c r="BN95">
        <v>2.29</v>
      </c>
      <c r="BO95">
        <v>3.64</v>
      </c>
      <c r="BP95">
        <v>0.24</v>
      </c>
      <c r="BQ95">
        <v>1.93</v>
      </c>
      <c r="BR95">
        <v>1.06</v>
      </c>
      <c r="BS95">
        <v>1.56</v>
      </c>
      <c r="BT95">
        <v>2.8603589999999999</v>
      </c>
      <c r="BU95">
        <v>1.2925979999999999</v>
      </c>
      <c r="BV95">
        <v>2.307512</v>
      </c>
      <c r="BW95">
        <v>1.8716550000000001</v>
      </c>
      <c r="BX95">
        <v>1.887764</v>
      </c>
      <c r="BY95">
        <v>2.585197</v>
      </c>
      <c r="BZ95">
        <v>1.2788109999999999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5.1186879999999997</v>
      </c>
      <c r="CK95">
        <v>0.90079500000000001</v>
      </c>
      <c r="CL95">
        <v>1.8669750000000001</v>
      </c>
      <c r="CM95">
        <v>3.3828119999999999</v>
      </c>
      <c r="CN95">
        <v>3.412458</v>
      </c>
      <c r="CO95">
        <v>4.1363139999999996</v>
      </c>
      <c r="CP95">
        <v>4.1018520000000001</v>
      </c>
      <c r="CQ95">
        <v>3.4124590000000001</v>
      </c>
      <c r="CR95">
        <v>0.78917499999999996</v>
      </c>
      <c r="CS95">
        <v>2.6908799999999999</v>
      </c>
      <c r="CT95">
        <v>2.457837</v>
      </c>
      <c r="CU95">
        <v>4.0996699999999997</v>
      </c>
      <c r="CV95">
        <v>2.777447</v>
      </c>
      <c r="CW95">
        <v>2.3505479999999999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78.716304000000008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664.05075899999997</v>
      </c>
      <c r="L96">
        <v>483.77455800000001</v>
      </c>
      <c r="M96">
        <v>88.133472999999995</v>
      </c>
      <c r="N96">
        <v>116.260677</v>
      </c>
      <c r="O96">
        <v>121.876716</v>
      </c>
      <c r="P96">
        <v>138.74097900000001</v>
      </c>
      <c r="Q96">
        <v>21.375627000000001</v>
      </c>
      <c r="R96">
        <v>41.947839000000002</v>
      </c>
      <c r="S96">
        <v>25.970568</v>
      </c>
      <c r="T96">
        <v>1.3613360000000001</v>
      </c>
      <c r="U96">
        <v>336.167618</v>
      </c>
      <c r="V96">
        <v>16.603439000000002</v>
      </c>
      <c r="W96">
        <v>35.700476000000002</v>
      </c>
      <c r="X96">
        <v>142.10180199999999</v>
      </c>
      <c r="Y96">
        <v>0</v>
      </c>
      <c r="Z96">
        <v>18.939827000000001</v>
      </c>
      <c r="AA96">
        <v>40.601244999999999</v>
      </c>
      <c r="AB96">
        <v>42.033751000000002</v>
      </c>
      <c r="AC96">
        <v>30.545985999999999</v>
      </c>
      <c r="AD96">
        <v>28.653751</v>
      </c>
      <c r="AE96">
        <v>51.927025</v>
      </c>
      <c r="AF96">
        <v>8.7001650000000001</v>
      </c>
      <c r="AG96">
        <v>42.530258000000003</v>
      </c>
      <c r="AH96">
        <v>121.79615800000001</v>
      </c>
      <c r="AI96">
        <v>3.7464019999999998</v>
      </c>
      <c r="AJ96">
        <v>0</v>
      </c>
      <c r="AK96">
        <v>56.844293</v>
      </c>
      <c r="AL96">
        <v>51.490312000000003</v>
      </c>
      <c r="AM96">
        <v>16.548589</v>
      </c>
      <c r="AN96">
        <v>1.0554380000000001</v>
      </c>
      <c r="AO96">
        <v>0</v>
      </c>
      <c r="AP96">
        <v>0.49359500000000001</v>
      </c>
      <c r="AQ96">
        <v>26.543951</v>
      </c>
      <c r="AR96">
        <v>48.920226999999997</v>
      </c>
      <c r="AS96">
        <v>33.499715000000002</v>
      </c>
      <c r="AT96">
        <v>14.449498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78.716304000000008</v>
      </c>
      <c r="BA96">
        <f t="shared" si="4"/>
        <v>2952.1023570000002</v>
      </c>
      <c r="BD96">
        <v>5.83</v>
      </c>
      <c r="BE96">
        <v>1.87</v>
      </c>
      <c r="BF96">
        <v>2.92</v>
      </c>
      <c r="BG96">
        <v>1.78</v>
      </c>
      <c r="BH96">
        <v>8.66</v>
      </c>
      <c r="BI96">
        <v>0.81</v>
      </c>
      <c r="BJ96">
        <v>0.4</v>
      </c>
      <c r="BK96">
        <v>0.79</v>
      </c>
      <c r="BL96">
        <v>0.85</v>
      </c>
      <c r="BM96">
        <v>0.19</v>
      </c>
      <c r="BN96">
        <v>2.29</v>
      </c>
      <c r="BO96">
        <v>3.64</v>
      </c>
      <c r="BP96">
        <v>0.24</v>
      </c>
      <c r="BQ96">
        <v>1.93</v>
      </c>
      <c r="BR96">
        <v>1.06</v>
      </c>
      <c r="BS96">
        <v>1.56</v>
      </c>
      <c r="BT96">
        <v>2.8603589999999999</v>
      </c>
      <c r="BU96">
        <v>1.2925979999999999</v>
      </c>
      <c r="BV96">
        <v>2.307512</v>
      </c>
      <c r="BW96">
        <v>1.8716550000000001</v>
      </c>
      <c r="BX96">
        <v>1.887764</v>
      </c>
      <c r="BY96">
        <v>2.585197</v>
      </c>
      <c r="BZ96">
        <v>1.2788109999999999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5.1186879999999997</v>
      </c>
      <c r="CK96">
        <v>0.90079500000000001</v>
      </c>
      <c r="CL96">
        <v>1.8669750000000001</v>
      </c>
      <c r="CM96">
        <v>3.3828119999999999</v>
      </c>
      <c r="CN96">
        <v>3.412458</v>
      </c>
      <c r="CO96">
        <v>4.1363139999999996</v>
      </c>
      <c r="CP96">
        <v>4.1018520000000001</v>
      </c>
      <c r="CQ96">
        <v>3.4124590000000001</v>
      </c>
      <c r="CR96">
        <v>0.78917499999999996</v>
      </c>
      <c r="CS96">
        <v>2.6908799999999999</v>
      </c>
      <c r="CT96">
        <v>2.457837</v>
      </c>
      <c r="CU96">
        <v>4.0996699999999997</v>
      </c>
      <c r="CV96">
        <v>2.348576</v>
      </c>
      <c r="CW96">
        <v>2.3505479999999999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78.716304000000008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664.05075899999997</v>
      </c>
      <c r="L97">
        <v>483.77455800000001</v>
      </c>
      <c r="M97">
        <v>88.133472999999995</v>
      </c>
      <c r="N97">
        <v>116.260677</v>
      </c>
      <c r="O97">
        <v>121.876716</v>
      </c>
      <c r="P97">
        <v>138.74097900000001</v>
      </c>
      <c r="Q97">
        <v>21.375627000000001</v>
      </c>
      <c r="R97">
        <v>41.947839000000002</v>
      </c>
      <c r="S97">
        <v>25.970568</v>
      </c>
      <c r="T97">
        <v>1.3613360000000001</v>
      </c>
      <c r="U97">
        <v>340.83360199999998</v>
      </c>
      <c r="V97">
        <v>16.603439000000002</v>
      </c>
      <c r="W97">
        <v>35.700476000000002</v>
      </c>
      <c r="X97">
        <v>142.10180199999999</v>
      </c>
      <c r="Y97">
        <v>0</v>
      </c>
      <c r="Z97">
        <v>18.939827000000001</v>
      </c>
      <c r="AA97">
        <v>40.601244999999999</v>
      </c>
      <c r="AB97">
        <v>42.033751000000002</v>
      </c>
      <c r="AC97">
        <v>30.545985999999999</v>
      </c>
      <c r="AD97">
        <v>28.653751</v>
      </c>
      <c r="AE97">
        <v>51.927025</v>
      </c>
      <c r="AF97">
        <v>8.7001650000000001</v>
      </c>
      <c r="AG97">
        <v>42.530258000000003</v>
      </c>
      <c r="AH97">
        <v>121.79615800000001</v>
      </c>
      <c r="AI97">
        <v>3.7464019999999998</v>
      </c>
      <c r="AJ97">
        <v>0</v>
      </c>
      <c r="AK97">
        <v>56.844293</v>
      </c>
      <c r="AL97">
        <v>51.490312000000003</v>
      </c>
      <c r="AM97">
        <v>16.548589</v>
      </c>
      <c r="AN97">
        <v>1.0554380000000001</v>
      </c>
      <c r="AO97">
        <v>0</v>
      </c>
      <c r="AP97">
        <v>0.49359500000000001</v>
      </c>
      <c r="AQ97">
        <v>26.543951</v>
      </c>
      <c r="AR97">
        <v>48.920226999999997</v>
      </c>
      <c r="AS97">
        <v>33.499715000000002</v>
      </c>
      <c r="AT97">
        <v>14.449498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78.716304000000008</v>
      </c>
      <c r="BA97">
        <f t="shared" si="4"/>
        <v>2956.7683410000004</v>
      </c>
      <c r="BD97">
        <v>5.83</v>
      </c>
      <c r="BE97">
        <v>1.87</v>
      </c>
      <c r="BF97">
        <v>2.92</v>
      </c>
      <c r="BG97">
        <v>1.78</v>
      </c>
      <c r="BH97">
        <v>8.66</v>
      </c>
      <c r="BI97">
        <v>0.81</v>
      </c>
      <c r="BJ97">
        <v>0.4</v>
      </c>
      <c r="BK97">
        <v>0.79</v>
      </c>
      <c r="BL97">
        <v>0.85</v>
      </c>
      <c r="BM97">
        <v>0.19</v>
      </c>
      <c r="BN97">
        <v>2.29</v>
      </c>
      <c r="BO97">
        <v>3.64</v>
      </c>
      <c r="BP97">
        <v>0.24</v>
      </c>
      <c r="BQ97">
        <v>1.93</v>
      </c>
      <c r="BR97">
        <v>1.06</v>
      </c>
      <c r="BS97">
        <v>1.56</v>
      </c>
      <c r="BT97">
        <v>2.8603589999999999</v>
      </c>
      <c r="BU97">
        <v>1.2925979999999999</v>
      </c>
      <c r="BV97">
        <v>2.307512</v>
      </c>
      <c r="BW97">
        <v>1.8716550000000001</v>
      </c>
      <c r="BX97">
        <v>1.887764</v>
      </c>
      <c r="BY97">
        <v>2.585197</v>
      </c>
      <c r="BZ97">
        <v>1.2788109999999999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5.1186879999999997</v>
      </c>
      <c r="CK97">
        <v>0.90079500000000001</v>
      </c>
      <c r="CL97">
        <v>1.8669750000000001</v>
      </c>
      <c r="CM97">
        <v>3.3828119999999999</v>
      </c>
      <c r="CN97">
        <v>3.412458</v>
      </c>
      <c r="CO97">
        <v>4.1363139999999996</v>
      </c>
      <c r="CP97">
        <v>4.1018520000000001</v>
      </c>
      <c r="CQ97">
        <v>3.4124590000000001</v>
      </c>
      <c r="CR97">
        <v>0.78917499999999996</v>
      </c>
      <c r="CS97">
        <v>2.6908799999999999</v>
      </c>
      <c r="CT97">
        <v>2.457837</v>
      </c>
      <c r="CU97">
        <v>4.0996699999999997</v>
      </c>
      <c r="CV97">
        <v>2.348576</v>
      </c>
      <c r="CW97">
        <v>2.3505479999999999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78.716304000000008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664.05075899999997</v>
      </c>
      <c r="L98">
        <v>483.77455800000001</v>
      </c>
      <c r="M98">
        <v>88.133472999999995</v>
      </c>
      <c r="N98">
        <v>116.260677</v>
      </c>
      <c r="O98">
        <v>121.876716</v>
      </c>
      <c r="P98">
        <v>138.74097900000001</v>
      </c>
      <c r="Q98">
        <v>21.375627000000001</v>
      </c>
      <c r="R98">
        <v>41.947839000000002</v>
      </c>
      <c r="S98">
        <v>25.970568</v>
      </c>
      <c r="T98">
        <v>1.3613360000000001</v>
      </c>
      <c r="U98">
        <v>346.25216399999999</v>
      </c>
      <c r="V98">
        <v>16.603439000000002</v>
      </c>
      <c r="W98">
        <v>35.700476000000002</v>
      </c>
      <c r="X98">
        <v>142.10180199999999</v>
      </c>
      <c r="Y98">
        <v>0</v>
      </c>
      <c r="Z98">
        <v>18.939827000000001</v>
      </c>
      <c r="AA98">
        <v>40.601244999999999</v>
      </c>
      <c r="AB98">
        <v>42.033751000000002</v>
      </c>
      <c r="AC98">
        <v>30.545985999999999</v>
      </c>
      <c r="AD98">
        <v>19.102501</v>
      </c>
      <c r="AE98">
        <v>51.927025</v>
      </c>
      <c r="AF98">
        <v>8.7001650000000001</v>
      </c>
      <c r="AG98">
        <v>42.530258000000003</v>
      </c>
      <c r="AH98">
        <v>96.549342999999993</v>
      </c>
      <c r="AI98">
        <v>3.7464019999999998</v>
      </c>
      <c r="AJ98">
        <v>0</v>
      </c>
      <c r="AK98">
        <v>56.844293</v>
      </c>
      <c r="AL98">
        <v>51.490312000000003</v>
      </c>
      <c r="AM98">
        <v>16.548589</v>
      </c>
      <c r="AN98">
        <v>1.0554380000000001</v>
      </c>
      <c r="AO98">
        <v>0</v>
      </c>
      <c r="AP98">
        <v>0.49359500000000001</v>
      </c>
      <c r="AQ98">
        <v>26.543951</v>
      </c>
      <c r="AR98">
        <v>48.920226999999997</v>
      </c>
      <c r="AS98">
        <v>33.499715000000002</v>
      </c>
      <c r="AT98">
        <v>14.449498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78.716304000000008</v>
      </c>
      <c r="BA98">
        <f t="shared" si="4"/>
        <v>2927.3888379999999</v>
      </c>
      <c r="BD98">
        <v>5.83</v>
      </c>
      <c r="BE98">
        <v>1.87</v>
      </c>
      <c r="BF98">
        <v>2.92</v>
      </c>
      <c r="BG98">
        <v>1.78</v>
      </c>
      <c r="BH98">
        <v>8.66</v>
      </c>
      <c r="BI98">
        <v>0.81</v>
      </c>
      <c r="BJ98">
        <v>0.4</v>
      </c>
      <c r="BK98">
        <v>0.79</v>
      </c>
      <c r="BL98">
        <v>0.85</v>
      </c>
      <c r="BM98">
        <v>0.19</v>
      </c>
      <c r="BN98">
        <v>2.29</v>
      </c>
      <c r="BO98">
        <v>3.64</v>
      </c>
      <c r="BP98">
        <v>0.24</v>
      </c>
      <c r="BQ98">
        <v>1.93</v>
      </c>
      <c r="BR98">
        <v>1.06</v>
      </c>
      <c r="BS98">
        <v>1.56</v>
      </c>
      <c r="BT98">
        <v>2.8603589999999999</v>
      </c>
      <c r="BU98">
        <v>1.2925979999999999</v>
      </c>
      <c r="BV98">
        <v>2.307512</v>
      </c>
      <c r="BW98">
        <v>1.8716550000000001</v>
      </c>
      <c r="BX98">
        <v>1.887764</v>
      </c>
      <c r="BY98">
        <v>2.585197</v>
      </c>
      <c r="BZ98">
        <v>1.2788109999999999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5.1186879999999997</v>
      </c>
      <c r="CK98">
        <v>0.90079500000000001</v>
      </c>
      <c r="CL98">
        <v>1.8669750000000001</v>
      </c>
      <c r="CM98">
        <v>3.3828119999999999</v>
      </c>
      <c r="CN98">
        <v>3.412458</v>
      </c>
      <c r="CO98">
        <v>4.1363139999999996</v>
      </c>
      <c r="CP98">
        <v>4.1018520000000001</v>
      </c>
      <c r="CQ98">
        <v>3.4124590000000001</v>
      </c>
      <c r="CR98">
        <v>0.78917499999999996</v>
      </c>
      <c r="CS98">
        <v>2.6908799999999999</v>
      </c>
      <c r="CT98">
        <v>2.457837</v>
      </c>
      <c r="CU98">
        <v>4.0996699999999997</v>
      </c>
      <c r="CV98">
        <v>1.858439</v>
      </c>
      <c r="CW98">
        <v>2.3505479999999999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78.716304000000008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10.952849675250004</v>
      </c>
      <c r="L99">
        <f t="shared" si="6"/>
        <v>9.8616725744999929</v>
      </c>
      <c r="M99">
        <f t="shared" si="6"/>
        <v>2.1123496499999987</v>
      </c>
      <c r="N99">
        <f t="shared" si="6"/>
        <v>2.7902562480000044</v>
      </c>
      <c r="O99">
        <f t="shared" si="6"/>
        <v>2.9250411840000039</v>
      </c>
      <c r="P99">
        <f t="shared" si="6"/>
        <v>3.3297834960000028</v>
      </c>
      <c r="Q99">
        <f t="shared" si="6"/>
        <v>0.36797952049999955</v>
      </c>
      <c r="R99">
        <f t="shared" si="6"/>
        <v>0.8150814094999993</v>
      </c>
      <c r="S99">
        <f t="shared" si="6"/>
        <v>0.46529035199999996</v>
      </c>
      <c r="T99">
        <f t="shared" si="6"/>
        <v>2.611227899999996E-2</v>
      </c>
      <c r="U99">
        <f t="shared" si="6"/>
        <v>8.0717104644999935</v>
      </c>
      <c r="V99">
        <f t="shared" si="6"/>
        <v>0.29986943525000009</v>
      </c>
      <c r="W99">
        <f t="shared" si="6"/>
        <v>0.71288125400000002</v>
      </c>
      <c r="X99">
        <f t="shared" si="6"/>
        <v>2.6558287437499968</v>
      </c>
      <c r="Y99">
        <f t="shared" si="6"/>
        <v>0</v>
      </c>
      <c r="Z99">
        <f t="shared" si="6"/>
        <v>0.41182626474999995</v>
      </c>
      <c r="AA99">
        <f t="shared" si="6"/>
        <v>0.57073774200000005</v>
      </c>
      <c r="AB99">
        <f t="shared" si="6"/>
        <v>1.0088100239999991</v>
      </c>
      <c r="AC99">
        <f t="shared" si="6"/>
        <v>0.73310366400000115</v>
      </c>
      <c r="AD99">
        <f t="shared" si="6"/>
        <v>0.34181156450000016</v>
      </c>
      <c r="AE99">
        <f t="shared" si="6"/>
        <v>1.2492982952499991</v>
      </c>
      <c r="AF99">
        <f t="shared" si="6"/>
        <v>0.1741056815</v>
      </c>
      <c r="AG99">
        <f t="shared" si="6"/>
        <v>0.84264494249999888</v>
      </c>
      <c r="AH99">
        <f t="shared" si="6"/>
        <v>1.6469601979999999</v>
      </c>
      <c r="AI99">
        <f t="shared" si="6"/>
        <v>0.24896848475000008</v>
      </c>
      <c r="AJ99">
        <f t="shared" si="6"/>
        <v>0</v>
      </c>
      <c r="AK99">
        <f t="shared" si="6"/>
        <v>1.364263032000002</v>
      </c>
      <c r="AL99">
        <f t="shared" si="6"/>
        <v>1.5927296622499976</v>
      </c>
      <c r="AM99">
        <f t="shared" si="6"/>
        <v>0.39716613599999989</v>
      </c>
      <c r="AN99">
        <f t="shared" si="6"/>
        <v>2.5330511999999972E-2</v>
      </c>
      <c r="AO99">
        <f t="shared" si="6"/>
        <v>0</v>
      </c>
      <c r="AP99">
        <f t="shared" si="6"/>
        <v>4.6027726749999977E-2</v>
      </c>
      <c r="AQ99">
        <f t="shared" si="6"/>
        <v>0.28747439125000024</v>
      </c>
      <c r="AR99">
        <f t="shared" si="6"/>
        <v>1.1804663489999998</v>
      </c>
      <c r="AS99">
        <f t="shared" si="6"/>
        <v>0.81060863049999965</v>
      </c>
      <c r="AT99">
        <f t="shared" si="6"/>
        <v>0.34232033299999926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1.7565105784999997</v>
      </c>
      <c r="BA99">
        <f t="shared" si="4"/>
        <v>60.417870498749998</v>
      </c>
      <c r="BD99">
        <f t="shared" ref="BD99:DI99" si="7">SUM(BD3:BD98)/4000</f>
        <v>0.13991999999999999</v>
      </c>
      <c r="BE99">
        <f t="shared" si="7"/>
        <v>4.4880000000000059E-2</v>
      </c>
      <c r="BF99">
        <f t="shared" si="7"/>
        <v>7.0079999999999906E-2</v>
      </c>
      <c r="BG99">
        <f t="shared" si="7"/>
        <v>4.2720000000000022E-2</v>
      </c>
      <c r="BH99">
        <f t="shared" si="7"/>
        <v>7.8062500000000021E-2</v>
      </c>
      <c r="BI99">
        <f t="shared" si="7"/>
        <v>2.0270000000000007E-2</v>
      </c>
      <c r="BJ99">
        <f t="shared" si="7"/>
        <v>9.9249999999999929E-3</v>
      </c>
      <c r="BK99">
        <f t="shared" si="7"/>
        <v>1.8960000000000008E-2</v>
      </c>
      <c r="BL99">
        <f t="shared" si="7"/>
        <v>2.0399999999999988E-2</v>
      </c>
      <c r="BM99">
        <f t="shared" si="7"/>
        <v>4.5750000000000009E-3</v>
      </c>
      <c r="BN99">
        <f t="shared" si="7"/>
        <v>5.495999999999996E-2</v>
      </c>
      <c r="BO99">
        <f t="shared" si="7"/>
        <v>8.3624999999999894E-2</v>
      </c>
      <c r="BP99">
        <f t="shared" si="7"/>
        <v>5.7599999999999917E-3</v>
      </c>
      <c r="BQ99">
        <f t="shared" si="7"/>
        <v>4.6320000000000104E-2</v>
      </c>
      <c r="BR99">
        <f t="shared" si="7"/>
        <v>2.5440000000000032E-2</v>
      </c>
      <c r="BS99">
        <f t="shared" si="7"/>
        <v>3.7440000000000043E-2</v>
      </c>
      <c r="BT99">
        <f t="shared" si="7"/>
        <v>6.8335575999999912E-2</v>
      </c>
      <c r="BU99">
        <f t="shared" si="7"/>
        <v>3.1022351999999961E-2</v>
      </c>
      <c r="BV99">
        <f t="shared" si="7"/>
        <v>5.5307390500000046E-2</v>
      </c>
      <c r="BW99">
        <f t="shared" si="7"/>
        <v>4.4919720000000045E-2</v>
      </c>
      <c r="BX99">
        <f t="shared" si="7"/>
        <v>4.5306336000000051E-2</v>
      </c>
      <c r="BY99">
        <f t="shared" si="7"/>
        <v>6.2044727999999889E-2</v>
      </c>
      <c r="BZ99">
        <f t="shared" si="7"/>
        <v>3.069146400000004E-2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4.771999999999999E-5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0.1228485120000002</v>
      </c>
      <c r="CK99">
        <f t="shared" si="7"/>
        <v>2.161908000000003E-2</v>
      </c>
      <c r="CL99">
        <f t="shared" si="7"/>
        <v>4.4807399999999935E-2</v>
      </c>
      <c r="CM99">
        <f t="shared" si="7"/>
        <v>8.1187488000000016E-2</v>
      </c>
      <c r="CN99">
        <f t="shared" si="7"/>
        <v>8.1898991999999948E-2</v>
      </c>
      <c r="CO99">
        <f t="shared" si="7"/>
        <v>9.9271536000000229E-2</v>
      </c>
      <c r="CP99">
        <f t="shared" si="7"/>
        <v>9.8444448000000101E-2</v>
      </c>
      <c r="CQ99">
        <f t="shared" si="7"/>
        <v>8.1899016000000172E-2</v>
      </c>
      <c r="CR99">
        <f t="shared" si="7"/>
        <v>1.8940200000000001E-2</v>
      </c>
      <c r="CS99">
        <f t="shared" si="7"/>
        <v>6.4581119999999867E-2</v>
      </c>
      <c r="CT99">
        <f t="shared" si="7"/>
        <v>5.9155668000000099E-2</v>
      </c>
      <c r="CU99">
        <f t="shared" si="7"/>
        <v>3.1058105000000016E-2</v>
      </c>
      <c r="CV99">
        <f t="shared" si="7"/>
        <v>3.1613879499999976E-2</v>
      </c>
      <c r="CW99">
        <f t="shared" si="7"/>
        <v>5.6413152000000071E-2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1.7565105785000006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6"/>
      <c r="AS2" s="19"/>
      <c r="AT2" s="169"/>
      <c r="AU2" s="169"/>
      <c r="AV2" s="169"/>
      <c r="AW2" s="169"/>
      <c r="AX2" s="169"/>
      <c r="AY2" s="169"/>
      <c r="AZ2" s="198"/>
      <c r="BA2" s="236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6"/>
      <c r="AS2" s="19"/>
      <c r="AT2" s="169"/>
      <c r="AU2" s="169"/>
      <c r="AV2" s="169"/>
      <c r="AW2" s="169"/>
      <c r="AX2" s="169"/>
      <c r="AY2" s="169"/>
      <c r="AZ2" s="198"/>
      <c r="BA2" s="236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45067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</row>
    <row r="3" spans="1:34">
      <c r="A3" t="s">
        <v>45</v>
      </c>
      <c r="B3" s="75">
        <v>130.33000000000001</v>
      </c>
      <c r="C3" s="75">
        <v>73.87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115.66</v>
      </c>
      <c r="J3">
        <v>270.93</v>
      </c>
      <c r="K3">
        <v>100.91</v>
      </c>
      <c r="L3">
        <v>7.36</v>
      </c>
      <c r="M3">
        <v>6.9</v>
      </c>
      <c r="N3" s="135">
        <v>0</v>
      </c>
      <c r="O3" s="135">
        <v>0</v>
      </c>
      <c r="P3" s="135">
        <v>0</v>
      </c>
      <c r="Q3">
        <v>8.0399999999999991</v>
      </c>
      <c r="R3">
        <v>0</v>
      </c>
      <c r="S3">
        <v>8.06</v>
      </c>
      <c r="T3">
        <v>72.680000000000007</v>
      </c>
      <c r="U3">
        <v>24.23</v>
      </c>
      <c r="V3">
        <v>24.22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13.03</v>
      </c>
      <c r="AD3">
        <v>52.17</v>
      </c>
      <c r="AE3">
        <v>52.17</v>
      </c>
      <c r="AF3">
        <v>6.62</v>
      </c>
      <c r="AG3">
        <f>AF3*$AG$2</f>
        <v>3.7184539999999999</v>
      </c>
      <c r="AH3">
        <f>AF3*$AH$2</f>
        <v>2.9015460000000002</v>
      </c>
    </row>
    <row r="4" spans="1:34">
      <c r="A4" t="s">
        <v>46</v>
      </c>
      <c r="B4" s="75">
        <v>130.33000000000001</v>
      </c>
      <c r="C4" s="75">
        <v>73.87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115.66</v>
      </c>
      <c r="J4">
        <v>270.93</v>
      </c>
      <c r="K4">
        <v>100.91</v>
      </c>
      <c r="L4">
        <v>7.36</v>
      </c>
      <c r="M4">
        <v>6.91</v>
      </c>
      <c r="N4" s="135">
        <v>0</v>
      </c>
      <c r="O4" s="135">
        <v>0</v>
      </c>
      <c r="P4" s="135">
        <v>0</v>
      </c>
      <c r="Q4">
        <v>8.0399999999999991</v>
      </c>
      <c r="R4">
        <v>0</v>
      </c>
      <c r="S4">
        <v>8.06</v>
      </c>
      <c r="T4">
        <v>73.569999999999993</v>
      </c>
      <c r="U4">
        <v>24.52</v>
      </c>
      <c r="V4">
        <v>24.52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13.04</v>
      </c>
      <c r="AD4">
        <v>52.2</v>
      </c>
      <c r="AE4">
        <v>52.2</v>
      </c>
      <c r="AF4">
        <v>6.62</v>
      </c>
      <c r="AG4">
        <f t="shared" ref="AG4:AG67" si="1">AF4*$AG$2</f>
        <v>3.7184539999999999</v>
      </c>
      <c r="AH4">
        <f t="shared" ref="AH4:AH67" si="2">AF4*$AH$2</f>
        <v>2.9015460000000002</v>
      </c>
    </row>
    <row r="5" spans="1:34">
      <c r="A5" t="s">
        <v>47</v>
      </c>
      <c r="B5" s="75">
        <v>130.33000000000001</v>
      </c>
      <c r="C5" s="75">
        <v>73.87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115.66</v>
      </c>
      <c r="J5">
        <v>270.93</v>
      </c>
      <c r="K5">
        <v>100.91</v>
      </c>
      <c r="L5">
        <v>7.36</v>
      </c>
      <c r="M5">
        <v>13.08</v>
      </c>
      <c r="N5" s="135">
        <v>0</v>
      </c>
      <c r="O5" s="135">
        <v>0</v>
      </c>
      <c r="P5" s="135">
        <v>0</v>
      </c>
      <c r="Q5">
        <v>8.0399999999999991</v>
      </c>
      <c r="R5">
        <v>0</v>
      </c>
      <c r="S5">
        <v>8.06</v>
      </c>
      <c r="T5">
        <v>80.03</v>
      </c>
      <c r="U5">
        <v>26.68</v>
      </c>
      <c r="V5">
        <v>26.67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13.14</v>
      </c>
      <c r="AD5">
        <v>52.31</v>
      </c>
      <c r="AE5">
        <v>52.31</v>
      </c>
      <c r="AF5">
        <v>6.62</v>
      </c>
      <c r="AG5">
        <f t="shared" si="1"/>
        <v>3.7184539999999999</v>
      </c>
      <c r="AH5">
        <f t="shared" si="2"/>
        <v>2.9015460000000002</v>
      </c>
    </row>
    <row r="6" spans="1:34">
      <c r="A6" t="s">
        <v>48</v>
      </c>
      <c r="B6" s="75">
        <v>130.33000000000001</v>
      </c>
      <c r="C6" s="75">
        <v>73.87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115.66</v>
      </c>
      <c r="J6">
        <v>270.93</v>
      </c>
      <c r="K6">
        <v>100.91</v>
      </c>
      <c r="L6">
        <v>7.36</v>
      </c>
      <c r="M6">
        <v>12.86</v>
      </c>
      <c r="N6" s="135">
        <v>0</v>
      </c>
      <c r="O6" s="135">
        <v>0</v>
      </c>
      <c r="P6" s="135">
        <v>0</v>
      </c>
      <c r="Q6">
        <v>8.0399999999999991</v>
      </c>
      <c r="R6">
        <v>0</v>
      </c>
      <c r="S6">
        <v>8.06</v>
      </c>
      <c r="T6">
        <v>80.900000000000006</v>
      </c>
      <c r="U6">
        <v>26.97</v>
      </c>
      <c r="V6">
        <v>26.97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13.28</v>
      </c>
      <c r="AD6">
        <v>53.14</v>
      </c>
      <c r="AE6">
        <v>53.14</v>
      </c>
      <c r="AF6">
        <v>6.62</v>
      </c>
      <c r="AG6">
        <f t="shared" si="1"/>
        <v>3.7184539999999999</v>
      </c>
      <c r="AH6">
        <f t="shared" si="2"/>
        <v>2.9015460000000002</v>
      </c>
    </row>
    <row r="7" spans="1:34">
      <c r="A7" t="s">
        <v>49</v>
      </c>
      <c r="B7" s="75">
        <v>130.33000000000001</v>
      </c>
      <c r="C7" s="75">
        <v>73.87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115.66</v>
      </c>
      <c r="J7">
        <v>270.93</v>
      </c>
      <c r="K7">
        <v>100.91</v>
      </c>
      <c r="L7">
        <v>7.13</v>
      </c>
      <c r="M7">
        <v>12.48</v>
      </c>
      <c r="N7" s="135">
        <v>0</v>
      </c>
      <c r="O7" s="135">
        <v>0</v>
      </c>
      <c r="P7" s="135">
        <v>0</v>
      </c>
      <c r="Q7">
        <v>8.0399999999999991</v>
      </c>
      <c r="R7">
        <v>0</v>
      </c>
      <c r="S7">
        <v>7.92</v>
      </c>
      <c r="T7">
        <v>81.650000000000006</v>
      </c>
      <c r="U7">
        <v>27.22</v>
      </c>
      <c r="V7">
        <v>27.21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13.35</v>
      </c>
      <c r="AD7">
        <v>53.6</v>
      </c>
      <c r="AE7">
        <v>53.6</v>
      </c>
      <c r="AF7">
        <v>6.62</v>
      </c>
      <c r="AG7">
        <f t="shared" si="1"/>
        <v>3.7184539999999999</v>
      </c>
      <c r="AH7">
        <f t="shared" si="2"/>
        <v>2.9015460000000002</v>
      </c>
    </row>
    <row r="8" spans="1:34">
      <c r="A8" t="s">
        <v>50</v>
      </c>
      <c r="B8" s="75">
        <v>130.33000000000001</v>
      </c>
      <c r="C8" s="75">
        <v>73.87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115.66</v>
      </c>
      <c r="J8">
        <v>270.93</v>
      </c>
      <c r="K8">
        <v>100.91</v>
      </c>
      <c r="L8">
        <v>7.13</v>
      </c>
      <c r="M8">
        <v>11.06</v>
      </c>
      <c r="N8" s="135">
        <v>0</v>
      </c>
      <c r="O8" s="135">
        <v>0</v>
      </c>
      <c r="P8" s="135">
        <v>0</v>
      </c>
      <c r="Q8">
        <v>8.0399999999999991</v>
      </c>
      <c r="R8">
        <v>0</v>
      </c>
      <c r="S8">
        <v>7.92</v>
      </c>
      <c r="T8">
        <v>82.67</v>
      </c>
      <c r="U8">
        <v>27.56</v>
      </c>
      <c r="V8">
        <v>27.55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18.12</v>
      </c>
      <c r="AD8">
        <v>53.9</v>
      </c>
      <c r="AE8">
        <v>53.9</v>
      </c>
      <c r="AF8">
        <v>6.62</v>
      </c>
      <c r="AG8">
        <f t="shared" si="1"/>
        <v>3.7184539999999999</v>
      </c>
      <c r="AH8">
        <f t="shared" si="2"/>
        <v>2.9015460000000002</v>
      </c>
    </row>
    <row r="9" spans="1:34">
      <c r="A9" t="s">
        <v>51</v>
      </c>
      <c r="B9" s="75">
        <v>130.33000000000001</v>
      </c>
      <c r="C9" s="75">
        <v>73.87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115.66</v>
      </c>
      <c r="J9">
        <v>270.93</v>
      </c>
      <c r="K9">
        <v>100.91</v>
      </c>
      <c r="L9">
        <v>7.13</v>
      </c>
      <c r="M9">
        <v>9.8800000000000008</v>
      </c>
      <c r="N9" s="135">
        <v>0</v>
      </c>
      <c r="O9" s="135">
        <v>0</v>
      </c>
      <c r="P9" s="135">
        <v>0</v>
      </c>
      <c r="Q9">
        <v>8.0399999999999991</v>
      </c>
      <c r="R9">
        <v>0</v>
      </c>
      <c r="S9">
        <v>7.92</v>
      </c>
      <c r="T9">
        <v>81.92</v>
      </c>
      <c r="U9">
        <v>27.31</v>
      </c>
      <c r="V9">
        <v>27.3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17.989999999999998</v>
      </c>
      <c r="AD9">
        <v>54.12</v>
      </c>
      <c r="AE9">
        <v>54.12</v>
      </c>
      <c r="AF9">
        <v>6.62</v>
      </c>
      <c r="AG9">
        <f t="shared" si="1"/>
        <v>3.7184539999999999</v>
      </c>
      <c r="AH9">
        <f t="shared" si="2"/>
        <v>2.9015460000000002</v>
      </c>
    </row>
    <row r="10" spans="1:34">
      <c r="A10" t="s">
        <v>52</v>
      </c>
      <c r="B10" s="75">
        <v>130.33000000000001</v>
      </c>
      <c r="C10" s="75">
        <v>73.87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115.66</v>
      </c>
      <c r="J10">
        <v>270.93</v>
      </c>
      <c r="K10">
        <v>100.91</v>
      </c>
      <c r="L10">
        <v>7.13</v>
      </c>
      <c r="M10">
        <v>8.06</v>
      </c>
      <c r="N10" s="135">
        <v>0</v>
      </c>
      <c r="O10" s="135">
        <v>0</v>
      </c>
      <c r="P10" s="135">
        <v>0</v>
      </c>
      <c r="Q10">
        <v>8.0399999999999991</v>
      </c>
      <c r="R10">
        <v>0</v>
      </c>
      <c r="S10">
        <v>7.92</v>
      </c>
      <c r="T10">
        <v>81.069999999999993</v>
      </c>
      <c r="U10">
        <v>27.02</v>
      </c>
      <c r="V10">
        <v>27.04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17.97</v>
      </c>
      <c r="AD10">
        <v>53.75</v>
      </c>
      <c r="AE10">
        <v>53.75</v>
      </c>
      <c r="AF10">
        <v>6.62</v>
      </c>
      <c r="AG10">
        <f t="shared" si="1"/>
        <v>3.7184539999999999</v>
      </c>
      <c r="AH10">
        <f t="shared" si="2"/>
        <v>2.9015460000000002</v>
      </c>
    </row>
    <row r="11" spans="1:34">
      <c r="A11" t="s">
        <v>53</v>
      </c>
      <c r="B11" s="75">
        <v>130.33000000000001</v>
      </c>
      <c r="C11" s="75">
        <v>73.87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115.66</v>
      </c>
      <c r="J11">
        <v>270.93</v>
      </c>
      <c r="K11">
        <v>100.91</v>
      </c>
      <c r="L11">
        <v>6.82</v>
      </c>
      <c r="M11">
        <v>13.68</v>
      </c>
      <c r="N11" s="135">
        <v>0</v>
      </c>
      <c r="O11" s="135">
        <v>0</v>
      </c>
      <c r="P11" s="135">
        <v>0</v>
      </c>
      <c r="Q11">
        <v>7.81</v>
      </c>
      <c r="R11">
        <v>0</v>
      </c>
      <c r="S11">
        <v>7.78</v>
      </c>
      <c r="T11">
        <v>79.8</v>
      </c>
      <c r="U11">
        <v>26.6</v>
      </c>
      <c r="V11">
        <v>26.6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17.78</v>
      </c>
      <c r="AD11">
        <v>53.73</v>
      </c>
      <c r="AE11">
        <v>53.73</v>
      </c>
      <c r="AF11">
        <v>6.62</v>
      </c>
      <c r="AG11">
        <f t="shared" si="1"/>
        <v>3.7184539999999999</v>
      </c>
      <c r="AH11">
        <f t="shared" si="2"/>
        <v>2.9015460000000002</v>
      </c>
    </row>
    <row r="12" spans="1:34">
      <c r="A12" t="s">
        <v>54</v>
      </c>
      <c r="B12" s="75">
        <v>130.33000000000001</v>
      </c>
      <c r="C12" s="75">
        <v>73.87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115.66</v>
      </c>
      <c r="J12">
        <v>270.93</v>
      </c>
      <c r="K12">
        <v>100.91</v>
      </c>
      <c r="L12">
        <v>6.82</v>
      </c>
      <c r="M12">
        <v>13.46</v>
      </c>
      <c r="N12" s="135">
        <v>0</v>
      </c>
      <c r="O12" s="135">
        <v>0</v>
      </c>
      <c r="P12" s="135">
        <v>0</v>
      </c>
      <c r="Q12">
        <v>7.81</v>
      </c>
      <c r="R12">
        <v>0</v>
      </c>
      <c r="S12">
        <v>7.78</v>
      </c>
      <c r="T12">
        <v>80.5</v>
      </c>
      <c r="U12">
        <v>26.83</v>
      </c>
      <c r="V12">
        <v>26.84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17.59</v>
      </c>
      <c r="AD12">
        <v>54.49</v>
      </c>
      <c r="AE12">
        <v>54.49</v>
      </c>
      <c r="AF12">
        <v>6.62</v>
      </c>
      <c r="AG12">
        <f t="shared" si="1"/>
        <v>3.7184539999999999</v>
      </c>
      <c r="AH12">
        <f t="shared" si="2"/>
        <v>2.9015460000000002</v>
      </c>
    </row>
    <row r="13" spans="1:34">
      <c r="A13" t="s">
        <v>55</v>
      </c>
      <c r="B13" s="75">
        <v>130.33000000000001</v>
      </c>
      <c r="C13" s="75">
        <v>73.87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115.66</v>
      </c>
      <c r="J13">
        <v>270.93</v>
      </c>
      <c r="K13">
        <v>100.91</v>
      </c>
      <c r="L13">
        <v>6.82</v>
      </c>
      <c r="M13">
        <v>13.08</v>
      </c>
      <c r="N13" s="135">
        <v>0</v>
      </c>
      <c r="O13" s="135">
        <v>0</v>
      </c>
      <c r="P13" s="135">
        <v>0</v>
      </c>
      <c r="Q13">
        <v>7.81</v>
      </c>
      <c r="R13">
        <v>0</v>
      </c>
      <c r="S13">
        <v>7.78</v>
      </c>
      <c r="T13">
        <v>82.19</v>
      </c>
      <c r="U13">
        <v>27.4</v>
      </c>
      <c r="V13">
        <v>27.39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17.489999999999998</v>
      </c>
      <c r="AD13">
        <v>54.79</v>
      </c>
      <c r="AE13">
        <v>54.79</v>
      </c>
      <c r="AF13">
        <v>6.62</v>
      </c>
      <c r="AG13">
        <f t="shared" si="1"/>
        <v>3.7184539999999999</v>
      </c>
      <c r="AH13">
        <f t="shared" si="2"/>
        <v>2.9015460000000002</v>
      </c>
    </row>
    <row r="14" spans="1:34">
      <c r="A14" t="s">
        <v>56</v>
      </c>
      <c r="B14" s="75">
        <v>130.33000000000001</v>
      </c>
      <c r="C14" s="75">
        <v>73.87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115.66</v>
      </c>
      <c r="J14">
        <v>270.93</v>
      </c>
      <c r="K14">
        <v>100.91</v>
      </c>
      <c r="L14">
        <v>6.82</v>
      </c>
      <c r="M14">
        <v>12.66</v>
      </c>
      <c r="N14" s="135">
        <v>0</v>
      </c>
      <c r="O14" s="135">
        <v>0</v>
      </c>
      <c r="P14" s="135">
        <v>0</v>
      </c>
      <c r="Q14">
        <v>7.81</v>
      </c>
      <c r="R14">
        <v>0</v>
      </c>
      <c r="S14">
        <v>7.78</v>
      </c>
      <c r="T14">
        <v>83.46</v>
      </c>
      <c r="U14">
        <v>27.82</v>
      </c>
      <c r="V14">
        <v>27.81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17.329999999999998</v>
      </c>
      <c r="AD14">
        <v>55.83</v>
      </c>
      <c r="AE14">
        <v>55.83</v>
      </c>
      <c r="AF14">
        <v>6.62</v>
      </c>
      <c r="AG14">
        <f t="shared" si="1"/>
        <v>3.7184539999999999</v>
      </c>
      <c r="AH14">
        <f t="shared" si="2"/>
        <v>2.9015460000000002</v>
      </c>
    </row>
    <row r="15" spans="1:34">
      <c r="A15" t="s">
        <v>57</v>
      </c>
      <c r="B15" s="75">
        <v>130.33000000000001</v>
      </c>
      <c r="C15" s="75">
        <v>73.87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115.66</v>
      </c>
      <c r="J15">
        <v>270.93</v>
      </c>
      <c r="K15">
        <v>100.91</v>
      </c>
      <c r="L15">
        <v>6.67</v>
      </c>
      <c r="M15">
        <v>11.48</v>
      </c>
      <c r="N15" s="135">
        <v>0</v>
      </c>
      <c r="O15" s="135">
        <v>0</v>
      </c>
      <c r="P15" s="135">
        <v>0</v>
      </c>
      <c r="Q15">
        <v>7.66</v>
      </c>
      <c r="R15">
        <v>0</v>
      </c>
      <c r="S15">
        <v>7.6</v>
      </c>
      <c r="T15">
        <v>84.07</v>
      </c>
      <c r="U15">
        <v>28.02</v>
      </c>
      <c r="V15">
        <v>28.04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17.170000000000002</v>
      </c>
      <c r="AD15">
        <v>55.5</v>
      </c>
      <c r="AE15">
        <v>55.5</v>
      </c>
      <c r="AF15">
        <v>6.62</v>
      </c>
      <c r="AG15">
        <f t="shared" si="1"/>
        <v>3.7184539999999999</v>
      </c>
      <c r="AH15">
        <f t="shared" si="2"/>
        <v>2.9015460000000002</v>
      </c>
    </row>
    <row r="16" spans="1:34">
      <c r="A16" t="s">
        <v>58</v>
      </c>
      <c r="B16" s="75">
        <v>130.33000000000001</v>
      </c>
      <c r="C16" s="75">
        <v>73.87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115.66</v>
      </c>
      <c r="J16">
        <v>270.93</v>
      </c>
      <c r="K16">
        <v>100.91</v>
      </c>
      <c r="L16">
        <v>6.67</v>
      </c>
      <c r="M16">
        <v>9.66</v>
      </c>
      <c r="N16" s="135">
        <v>0</v>
      </c>
      <c r="O16" s="135">
        <v>0</v>
      </c>
      <c r="P16" s="135">
        <v>0</v>
      </c>
      <c r="Q16">
        <v>7.66</v>
      </c>
      <c r="R16">
        <v>0</v>
      </c>
      <c r="S16">
        <v>7.6</v>
      </c>
      <c r="T16">
        <v>83.69</v>
      </c>
      <c r="U16">
        <v>27.9</v>
      </c>
      <c r="V16">
        <v>27.9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13.45</v>
      </c>
      <c r="AD16">
        <v>55.63</v>
      </c>
      <c r="AE16">
        <v>55.63</v>
      </c>
      <c r="AF16">
        <v>6.62</v>
      </c>
      <c r="AG16">
        <f t="shared" si="1"/>
        <v>3.7184539999999999</v>
      </c>
      <c r="AH16">
        <f t="shared" si="2"/>
        <v>2.9015460000000002</v>
      </c>
    </row>
    <row r="17" spans="1:34">
      <c r="A17" t="s">
        <v>59</v>
      </c>
      <c r="B17" s="75">
        <v>130.33000000000001</v>
      </c>
      <c r="C17" s="75">
        <v>73.87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115.66</v>
      </c>
      <c r="J17">
        <v>270.93</v>
      </c>
      <c r="K17">
        <v>100.91</v>
      </c>
      <c r="L17">
        <v>6.67</v>
      </c>
      <c r="M17">
        <v>9.33</v>
      </c>
      <c r="N17" s="135">
        <v>0</v>
      </c>
      <c r="O17" s="135">
        <v>0</v>
      </c>
      <c r="P17" s="135">
        <v>0</v>
      </c>
      <c r="Q17">
        <v>7.66</v>
      </c>
      <c r="R17">
        <v>0</v>
      </c>
      <c r="S17">
        <v>7.6</v>
      </c>
      <c r="T17">
        <v>77.72</v>
      </c>
      <c r="U17">
        <v>25.91</v>
      </c>
      <c r="V17">
        <v>25.91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13.57</v>
      </c>
      <c r="AD17">
        <v>55.57</v>
      </c>
      <c r="AE17">
        <v>55.57</v>
      </c>
      <c r="AF17">
        <v>6.62</v>
      </c>
      <c r="AG17">
        <f t="shared" si="1"/>
        <v>3.7184539999999999</v>
      </c>
      <c r="AH17">
        <f t="shared" si="2"/>
        <v>2.9015460000000002</v>
      </c>
    </row>
    <row r="18" spans="1:34">
      <c r="A18" t="s">
        <v>60</v>
      </c>
      <c r="B18" s="75">
        <v>130.33000000000001</v>
      </c>
      <c r="C18" s="75">
        <v>73.87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115.66</v>
      </c>
      <c r="J18">
        <v>270.93</v>
      </c>
      <c r="K18">
        <v>100.91</v>
      </c>
      <c r="L18">
        <v>6.67</v>
      </c>
      <c r="M18">
        <v>8.7200000000000006</v>
      </c>
      <c r="N18" s="135">
        <v>0</v>
      </c>
      <c r="O18" s="135">
        <v>0</v>
      </c>
      <c r="P18" s="135">
        <v>0</v>
      </c>
      <c r="Q18">
        <v>7.66</v>
      </c>
      <c r="R18">
        <v>0</v>
      </c>
      <c r="S18">
        <v>7.6</v>
      </c>
      <c r="T18">
        <v>78.02</v>
      </c>
      <c r="U18">
        <v>26.01</v>
      </c>
      <c r="V18">
        <v>26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13.21</v>
      </c>
      <c r="AD18">
        <v>55.98</v>
      </c>
      <c r="AE18">
        <v>55.98</v>
      </c>
      <c r="AF18">
        <v>6.62</v>
      </c>
      <c r="AG18">
        <f t="shared" si="1"/>
        <v>3.7184539999999999</v>
      </c>
      <c r="AH18">
        <f t="shared" si="2"/>
        <v>2.9015460000000002</v>
      </c>
    </row>
    <row r="19" spans="1:34">
      <c r="A19" t="s">
        <v>61</v>
      </c>
      <c r="B19" s="75">
        <v>130.33000000000001</v>
      </c>
      <c r="C19" s="75">
        <v>73.87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115.66</v>
      </c>
      <c r="J19">
        <v>270.93</v>
      </c>
      <c r="K19">
        <v>100.91</v>
      </c>
      <c r="L19">
        <v>6.43</v>
      </c>
      <c r="M19">
        <v>8.7899999999999991</v>
      </c>
      <c r="N19" s="135">
        <v>0</v>
      </c>
      <c r="O19" s="135">
        <v>0</v>
      </c>
      <c r="P19" s="135">
        <v>0</v>
      </c>
      <c r="Q19">
        <v>7.66</v>
      </c>
      <c r="R19">
        <v>0</v>
      </c>
      <c r="S19">
        <v>7.41</v>
      </c>
      <c r="T19">
        <v>78.569999999999993</v>
      </c>
      <c r="U19">
        <v>26.19</v>
      </c>
      <c r="V19">
        <v>26.19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13.42</v>
      </c>
      <c r="AD19">
        <v>55.01</v>
      </c>
      <c r="AE19">
        <v>55.01</v>
      </c>
      <c r="AF19">
        <v>6.62</v>
      </c>
      <c r="AG19">
        <f t="shared" si="1"/>
        <v>3.7184539999999999</v>
      </c>
      <c r="AH19">
        <f t="shared" si="2"/>
        <v>2.9015460000000002</v>
      </c>
    </row>
    <row r="20" spans="1:34">
      <c r="A20" t="s">
        <v>62</v>
      </c>
      <c r="B20" s="75">
        <v>130.33000000000001</v>
      </c>
      <c r="C20" s="75">
        <v>73.87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115.66</v>
      </c>
      <c r="J20">
        <v>270.93</v>
      </c>
      <c r="K20">
        <v>100.91</v>
      </c>
      <c r="L20">
        <v>6.43</v>
      </c>
      <c r="M20">
        <v>8.81</v>
      </c>
      <c r="N20" s="135">
        <v>0</v>
      </c>
      <c r="O20" s="135">
        <v>0</v>
      </c>
      <c r="P20" s="135">
        <v>0</v>
      </c>
      <c r="Q20">
        <v>7.66</v>
      </c>
      <c r="R20">
        <v>0</v>
      </c>
      <c r="S20">
        <v>7.41</v>
      </c>
      <c r="T20">
        <v>79.11</v>
      </c>
      <c r="U20">
        <v>26.37</v>
      </c>
      <c r="V20">
        <v>26.36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13.21</v>
      </c>
      <c r="AD20">
        <v>55.94</v>
      </c>
      <c r="AE20">
        <v>55.94</v>
      </c>
      <c r="AF20">
        <v>6.62</v>
      </c>
      <c r="AG20">
        <f t="shared" si="1"/>
        <v>3.7184539999999999</v>
      </c>
      <c r="AH20">
        <f t="shared" si="2"/>
        <v>2.9015460000000002</v>
      </c>
    </row>
    <row r="21" spans="1:34">
      <c r="A21" t="s">
        <v>63</v>
      </c>
      <c r="B21" s="75">
        <v>130.33000000000001</v>
      </c>
      <c r="C21" s="75">
        <v>73.87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115.66</v>
      </c>
      <c r="J21">
        <v>270.93</v>
      </c>
      <c r="K21">
        <v>100.91</v>
      </c>
      <c r="L21">
        <v>6.43</v>
      </c>
      <c r="M21">
        <v>8.76</v>
      </c>
      <c r="N21" s="135">
        <v>0</v>
      </c>
      <c r="O21" s="135">
        <v>0</v>
      </c>
      <c r="P21" s="135">
        <v>0</v>
      </c>
      <c r="Q21">
        <v>7.66</v>
      </c>
      <c r="R21">
        <v>0</v>
      </c>
      <c r="S21">
        <v>7.41</v>
      </c>
      <c r="T21">
        <v>72.150000000000006</v>
      </c>
      <c r="U21">
        <v>24.05</v>
      </c>
      <c r="V21">
        <v>24.05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12.1</v>
      </c>
      <c r="AD21">
        <v>56.77</v>
      </c>
      <c r="AE21">
        <v>56.77</v>
      </c>
      <c r="AF21">
        <v>6.62</v>
      </c>
      <c r="AG21">
        <f t="shared" si="1"/>
        <v>3.7184539999999999</v>
      </c>
      <c r="AH21">
        <f t="shared" si="2"/>
        <v>2.9015460000000002</v>
      </c>
    </row>
    <row r="22" spans="1:34">
      <c r="A22" t="s">
        <v>64</v>
      </c>
      <c r="B22" s="75">
        <v>130.33000000000001</v>
      </c>
      <c r="C22" s="75">
        <v>73.87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115.66</v>
      </c>
      <c r="J22">
        <v>270.93</v>
      </c>
      <c r="K22">
        <v>100.91</v>
      </c>
      <c r="L22">
        <v>6.43</v>
      </c>
      <c r="M22">
        <v>8.73</v>
      </c>
      <c r="N22" s="135">
        <v>0</v>
      </c>
      <c r="O22" s="135">
        <v>0</v>
      </c>
      <c r="P22" s="135">
        <v>0</v>
      </c>
      <c r="Q22">
        <v>7.66</v>
      </c>
      <c r="R22">
        <v>0</v>
      </c>
      <c r="S22">
        <v>7.41</v>
      </c>
      <c r="T22">
        <v>72.22</v>
      </c>
      <c r="U22">
        <v>24.08</v>
      </c>
      <c r="V22">
        <v>24.07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10.79</v>
      </c>
      <c r="AD22">
        <v>57.34</v>
      </c>
      <c r="AE22">
        <v>57.34</v>
      </c>
      <c r="AF22">
        <v>6.62</v>
      </c>
      <c r="AG22">
        <f t="shared" si="1"/>
        <v>3.7184539999999999</v>
      </c>
      <c r="AH22">
        <f t="shared" si="2"/>
        <v>2.9015460000000002</v>
      </c>
    </row>
    <row r="23" spans="1:34">
      <c r="A23" t="s">
        <v>65</v>
      </c>
      <c r="B23" s="75">
        <v>130.33000000000001</v>
      </c>
      <c r="C23" s="75">
        <v>55.87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115.66</v>
      </c>
      <c r="J23">
        <v>270.93</v>
      </c>
      <c r="K23">
        <v>100.91</v>
      </c>
      <c r="L23">
        <v>6.43</v>
      </c>
      <c r="M23">
        <v>8.1300000000000008</v>
      </c>
      <c r="N23" s="135">
        <v>0</v>
      </c>
      <c r="O23" s="135">
        <v>0</v>
      </c>
      <c r="P23" s="135">
        <v>0</v>
      </c>
      <c r="Q23">
        <v>7.5</v>
      </c>
      <c r="R23">
        <v>0</v>
      </c>
      <c r="S23">
        <v>7.22</v>
      </c>
      <c r="T23">
        <v>72.150000000000006</v>
      </c>
      <c r="U23">
        <v>24.05</v>
      </c>
      <c r="V23">
        <v>24.05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10.87</v>
      </c>
      <c r="AD23">
        <v>53.38</v>
      </c>
      <c r="AE23">
        <v>53.38</v>
      </c>
      <c r="AF23">
        <v>6.62</v>
      </c>
      <c r="AG23">
        <f t="shared" si="1"/>
        <v>3.7184539999999999</v>
      </c>
      <c r="AH23">
        <f t="shared" si="2"/>
        <v>2.9015460000000002</v>
      </c>
    </row>
    <row r="24" spans="1:34">
      <c r="A24" t="s">
        <v>66</v>
      </c>
      <c r="B24" s="75">
        <v>95.55</v>
      </c>
      <c r="C24" s="75">
        <v>55.87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115.66</v>
      </c>
      <c r="J24">
        <v>270.93</v>
      </c>
      <c r="K24">
        <v>100.91</v>
      </c>
      <c r="L24">
        <v>6.43</v>
      </c>
      <c r="M24">
        <v>7.12</v>
      </c>
      <c r="N24" s="135">
        <v>0</v>
      </c>
      <c r="O24" s="135">
        <v>0</v>
      </c>
      <c r="P24" s="135">
        <v>0</v>
      </c>
      <c r="Q24">
        <v>7.5</v>
      </c>
      <c r="R24">
        <v>0</v>
      </c>
      <c r="S24">
        <v>7.22</v>
      </c>
      <c r="T24">
        <v>72.28</v>
      </c>
      <c r="U24">
        <v>24.09</v>
      </c>
      <c r="V24">
        <v>24.09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10.54</v>
      </c>
      <c r="AD24">
        <v>52.4</v>
      </c>
      <c r="AE24">
        <v>52.4</v>
      </c>
      <c r="AF24">
        <v>4.24</v>
      </c>
      <c r="AG24">
        <f t="shared" si="1"/>
        <v>2.3816079999999999</v>
      </c>
      <c r="AH24">
        <f t="shared" si="2"/>
        <v>1.8583920000000003</v>
      </c>
    </row>
    <row r="25" spans="1:34">
      <c r="A25" t="s">
        <v>67</v>
      </c>
      <c r="B25" s="75">
        <v>95.55</v>
      </c>
      <c r="C25" s="75">
        <v>55.87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115.66</v>
      </c>
      <c r="J25">
        <v>270.93</v>
      </c>
      <c r="K25">
        <v>100.91</v>
      </c>
      <c r="L25">
        <v>6.2</v>
      </c>
      <c r="M25">
        <v>7.11</v>
      </c>
      <c r="N25" s="135">
        <v>0</v>
      </c>
      <c r="O25" s="135">
        <v>0</v>
      </c>
      <c r="P25" s="135">
        <v>0</v>
      </c>
      <c r="Q25">
        <v>7.5</v>
      </c>
      <c r="R25">
        <v>0.82</v>
      </c>
      <c r="S25">
        <v>7.22</v>
      </c>
      <c r="T25">
        <v>72.5</v>
      </c>
      <c r="U25">
        <v>24.17</v>
      </c>
      <c r="V25">
        <v>24.17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10.44</v>
      </c>
      <c r="AD25">
        <v>52.27</v>
      </c>
      <c r="AE25">
        <v>52.27</v>
      </c>
      <c r="AF25">
        <v>4.24</v>
      </c>
      <c r="AG25">
        <f t="shared" si="1"/>
        <v>2.3816079999999999</v>
      </c>
      <c r="AH25">
        <f t="shared" si="2"/>
        <v>1.8583920000000003</v>
      </c>
    </row>
    <row r="26" spans="1:34">
      <c r="A26" t="s">
        <v>68</v>
      </c>
      <c r="B26" s="75">
        <v>95.55</v>
      </c>
      <c r="C26" s="75">
        <v>55.87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115.66</v>
      </c>
      <c r="J26">
        <v>270.93</v>
      </c>
      <c r="K26">
        <v>100.91</v>
      </c>
      <c r="L26">
        <v>6.2</v>
      </c>
      <c r="M26">
        <v>7.26</v>
      </c>
      <c r="N26" s="135">
        <v>0</v>
      </c>
      <c r="O26" s="135">
        <v>0</v>
      </c>
      <c r="P26" s="135">
        <v>0</v>
      </c>
      <c r="Q26">
        <v>7.5</v>
      </c>
      <c r="R26">
        <v>4.7300000000000004</v>
      </c>
      <c r="S26">
        <v>7.22</v>
      </c>
      <c r="T26">
        <v>72.599999999999994</v>
      </c>
      <c r="U26">
        <v>24.2</v>
      </c>
      <c r="V26">
        <v>24.19</v>
      </c>
      <c r="W26">
        <v>0.04</v>
      </c>
      <c r="X26">
        <v>0.01</v>
      </c>
      <c r="Y26">
        <v>0</v>
      </c>
      <c r="Z26">
        <v>0</v>
      </c>
      <c r="AA26">
        <v>1.1499999999999999</v>
      </c>
      <c r="AB26">
        <v>0.56999999999999995</v>
      </c>
      <c r="AC26">
        <v>10.210000000000001</v>
      </c>
      <c r="AD26">
        <v>51.6</v>
      </c>
      <c r="AE26">
        <v>51.6</v>
      </c>
      <c r="AF26">
        <v>4.24</v>
      </c>
      <c r="AG26">
        <f t="shared" si="1"/>
        <v>2.3816079999999999</v>
      </c>
      <c r="AH26">
        <f t="shared" si="2"/>
        <v>1.8583920000000003</v>
      </c>
    </row>
    <row r="27" spans="1:34">
      <c r="A27" t="s">
        <v>69</v>
      </c>
      <c r="B27" s="75">
        <v>95.55</v>
      </c>
      <c r="C27" s="75">
        <v>55.87</v>
      </c>
      <c r="D27" s="135">
        <f t="shared" si="0"/>
        <v>30.81</v>
      </c>
      <c r="E27" s="75"/>
      <c r="F27" s="78">
        <v>0.1</v>
      </c>
      <c r="G27" s="78">
        <v>0.1</v>
      </c>
      <c r="H27" s="78">
        <v>0.1</v>
      </c>
      <c r="I27">
        <v>94.5</v>
      </c>
      <c r="J27">
        <v>270.93</v>
      </c>
      <c r="K27">
        <v>100.91</v>
      </c>
      <c r="L27">
        <v>6.2</v>
      </c>
      <c r="M27">
        <v>7.15</v>
      </c>
      <c r="N27" s="135">
        <v>15.69</v>
      </c>
      <c r="O27" s="135">
        <v>1.42</v>
      </c>
      <c r="P27" s="135">
        <v>13.7</v>
      </c>
      <c r="Q27">
        <v>7.5</v>
      </c>
      <c r="R27">
        <v>9.18</v>
      </c>
      <c r="S27">
        <v>7.04</v>
      </c>
      <c r="T27">
        <v>73.92</v>
      </c>
      <c r="U27">
        <v>24.64</v>
      </c>
      <c r="V27">
        <v>24.63</v>
      </c>
      <c r="W27">
        <v>2.78</v>
      </c>
      <c r="X27">
        <v>0.56000000000000005</v>
      </c>
      <c r="Y27">
        <v>0.03</v>
      </c>
      <c r="Z27">
        <v>0.69</v>
      </c>
      <c r="AA27">
        <v>3.55</v>
      </c>
      <c r="AB27">
        <v>1.77</v>
      </c>
      <c r="AC27">
        <v>10.11</v>
      </c>
      <c r="AD27">
        <v>51.61</v>
      </c>
      <c r="AE27">
        <v>51.61</v>
      </c>
      <c r="AF27">
        <v>4.24</v>
      </c>
      <c r="AG27">
        <f t="shared" si="1"/>
        <v>2.3816079999999999</v>
      </c>
      <c r="AH27">
        <f t="shared" si="2"/>
        <v>1.8583920000000003</v>
      </c>
    </row>
    <row r="28" spans="1:34">
      <c r="A28" t="s">
        <v>70</v>
      </c>
      <c r="B28" s="75">
        <v>95.55</v>
      </c>
      <c r="C28" s="75">
        <v>46.75</v>
      </c>
      <c r="D28" s="135">
        <f t="shared" si="0"/>
        <v>48.5</v>
      </c>
      <c r="E28" s="75"/>
      <c r="F28" s="78">
        <v>0.37</v>
      </c>
      <c r="G28" s="78">
        <v>0.37</v>
      </c>
      <c r="H28" s="78">
        <v>0.38</v>
      </c>
      <c r="I28">
        <v>115.66</v>
      </c>
      <c r="J28">
        <v>270.93</v>
      </c>
      <c r="K28">
        <v>100.91</v>
      </c>
      <c r="L28">
        <v>6.2</v>
      </c>
      <c r="M28">
        <v>7.19</v>
      </c>
      <c r="N28" s="135">
        <v>22.28</v>
      </c>
      <c r="O28" s="135">
        <v>3.94</v>
      </c>
      <c r="P28" s="135">
        <v>22.28</v>
      </c>
      <c r="Q28">
        <v>7.5</v>
      </c>
      <c r="R28">
        <v>13.99</v>
      </c>
      <c r="S28">
        <v>7.04</v>
      </c>
      <c r="T28">
        <v>81.27</v>
      </c>
      <c r="U28">
        <v>27.09</v>
      </c>
      <c r="V28">
        <v>27.09</v>
      </c>
      <c r="W28">
        <v>7.72</v>
      </c>
      <c r="X28">
        <v>1.54</v>
      </c>
      <c r="Y28">
        <v>0.03</v>
      </c>
      <c r="Z28">
        <v>1.85</v>
      </c>
      <c r="AA28">
        <v>6.48</v>
      </c>
      <c r="AB28">
        <v>3.24</v>
      </c>
      <c r="AC28">
        <v>8.5399999999999991</v>
      </c>
      <c r="AD28">
        <v>51.3</v>
      </c>
      <c r="AE28">
        <v>51.3</v>
      </c>
      <c r="AF28">
        <v>4.24</v>
      </c>
      <c r="AG28">
        <f t="shared" si="1"/>
        <v>2.3816079999999999</v>
      </c>
      <c r="AH28">
        <f t="shared" si="2"/>
        <v>1.8583920000000003</v>
      </c>
    </row>
    <row r="29" spans="1:34">
      <c r="A29" t="s">
        <v>71</v>
      </c>
      <c r="B29" s="75">
        <v>95.55</v>
      </c>
      <c r="C29" s="75">
        <v>46.75</v>
      </c>
      <c r="D29" s="135">
        <f t="shared" si="0"/>
        <v>48.5</v>
      </c>
      <c r="E29" s="75"/>
      <c r="F29" s="78">
        <v>0.47</v>
      </c>
      <c r="G29" s="78">
        <v>0.47</v>
      </c>
      <c r="H29" s="78">
        <v>0.48</v>
      </c>
      <c r="I29">
        <v>115.66</v>
      </c>
      <c r="J29">
        <v>270.93</v>
      </c>
      <c r="K29">
        <v>100.91</v>
      </c>
      <c r="L29">
        <v>6.2</v>
      </c>
      <c r="M29">
        <v>7.18</v>
      </c>
      <c r="N29" s="135">
        <v>18.55</v>
      </c>
      <c r="O29" s="135">
        <v>11.41</v>
      </c>
      <c r="P29" s="135">
        <v>18.54</v>
      </c>
      <c r="Q29">
        <v>7.5</v>
      </c>
      <c r="R29">
        <v>19.59</v>
      </c>
      <c r="S29">
        <v>7.04</v>
      </c>
      <c r="T29">
        <v>82.82</v>
      </c>
      <c r="U29">
        <v>27.6</v>
      </c>
      <c r="V29">
        <v>27.61</v>
      </c>
      <c r="W29">
        <v>13.83</v>
      </c>
      <c r="X29">
        <v>2.77</v>
      </c>
      <c r="Y29">
        <v>0</v>
      </c>
      <c r="Z29">
        <v>3.19</v>
      </c>
      <c r="AA29">
        <v>10.18</v>
      </c>
      <c r="AB29">
        <v>5.09</v>
      </c>
      <c r="AC29">
        <v>10.87</v>
      </c>
      <c r="AD29">
        <v>56.55</v>
      </c>
      <c r="AE29">
        <v>56.55</v>
      </c>
      <c r="AF29">
        <v>4.24</v>
      </c>
      <c r="AG29">
        <f t="shared" si="1"/>
        <v>2.3816079999999999</v>
      </c>
      <c r="AH29">
        <f t="shared" si="2"/>
        <v>1.8583920000000003</v>
      </c>
    </row>
    <row r="30" spans="1:34">
      <c r="A30" t="s">
        <v>72</v>
      </c>
      <c r="B30" s="75">
        <v>95.55</v>
      </c>
      <c r="C30" s="75">
        <v>46.75</v>
      </c>
      <c r="D30" s="135">
        <f t="shared" si="0"/>
        <v>48.5</v>
      </c>
      <c r="E30" s="75"/>
      <c r="F30" s="78">
        <v>0.99</v>
      </c>
      <c r="G30" s="78">
        <v>0.99</v>
      </c>
      <c r="H30" s="78">
        <v>1.01</v>
      </c>
      <c r="I30">
        <v>115.66</v>
      </c>
      <c r="J30">
        <v>270.93</v>
      </c>
      <c r="K30">
        <v>52.98</v>
      </c>
      <c r="L30">
        <v>6.2</v>
      </c>
      <c r="M30">
        <v>7.21</v>
      </c>
      <c r="N30" s="135">
        <v>16.170000000000002</v>
      </c>
      <c r="O30" s="135">
        <v>16.170000000000002</v>
      </c>
      <c r="P30" s="135">
        <v>16.16</v>
      </c>
      <c r="Q30">
        <v>7.5</v>
      </c>
      <c r="R30">
        <v>26.37</v>
      </c>
      <c r="S30">
        <v>7.04</v>
      </c>
      <c r="T30">
        <v>83.08</v>
      </c>
      <c r="U30">
        <v>27.69</v>
      </c>
      <c r="V30">
        <v>27.7</v>
      </c>
      <c r="W30">
        <v>20.96</v>
      </c>
      <c r="X30">
        <v>4.1900000000000004</v>
      </c>
      <c r="Y30">
        <v>0</v>
      </c>
      <c r="Z30">
        <v>5.04</v>
      </c>
      <c r="AA30">
        <v>14.81</v>
      </c>
      <c r="AB30">
        <v>7.4</v>
      </c>
      <c r="AC30">
        <v>10.86</v>
      </c>
      <c r="AD30">
        <v>56.44</v>
      </c>
      <c r="AE30">
        <v>56.44</v>
      </c>
      <c r="AF30">
        <v>4.24</v>
      </c>
      <c r="AG30">
        <f t="shared" si="1"/>
        <v>2.3816079999999999</v>
      </c>
      <c r="AH30">
        <f t="shared" si="2"/>
        <v>1.8583920000000003</v>
      </c>
    </row>
    <row r="31" spans="1:34">
      <c r="A31" t="s">
        <v>73</v>
      </c>
      <c r="B31" s="75">
        <v>95.55</v>
      </c>
      <c r="C31" s="75">
        <v>46.75</v>
      </c>
      <c r="D31" s="135">
        <f t="shared" si="0"/>
        <v>48.5</v>
      </c>
      <c r="E31" s="75"/>
      <c r="F31" s="78">
        <v>1.7</v>
      </c>
      <c r="G31" s="78">
        <v>1.7</v>
      </c>
      <c r="H31" s="78">
        <v>1.74</v>
      </c>
      <c r="I31">
        <v>115.66</v>
      </c>
      <c r="J31">
        <v>270.93</v>
      </c>
      <c r="K31">
        <v>52.98</v>
      </c>
      <c r="L31">
        <v>6.67</v>
      </c>
      <c r="M31">
        <v>7.26</v>
      </c>
      <c r="N31" s="135">
        <v>16.170000000000002</v>
      </c>
      <c r="O31" s="135">
        <v>16.170000000000002</v>
      </c>
      <c r="P31" s="135">
        <v>16.16</v>
      </c>
      <c r="Q31">
        <v>6.74</v>
      </c>
      <c r="R31">
        <v>34</v>
      </c>
      <c r="S31">
        <v>6.86</v>
      </c>
      <c r="T31">
        <v>82.48</v>
      </c>
      <c r="U31">
        <v>27.49</v>
      </c>
      <c r="V31">
        <v>27.5</v>
      </c>
      <c r="W31">
        <v>31.58</v>
      </c>
      <c r="X31">
        <v>6.32</v>
      </c>
      <c r="Y31">
        <v>7.16</v>
      </c>
      <c r="Z31">
        <v>7.48</v>
      </c>
      <c r="AA31">
        <v>20.350000000000001</v>
      </c>
      <c r="AB31">
        <v>10.17</v>
      </c>
      <c r="AC31">
        <v>10.97</v>
      </c>
      <c r="AD31">
        <v>56.28</v>
      </c>
      <c r="AE31">
        <v>56.28</v>
      </c>
      <c r="AF31">
        <v>4.24</v>
      </c>
      <c r="AG31">
        <f t="shared" si="1"/>
        <v>2.3816079999999999</v>
      </c>
      <c r="AH31">
        <f t="shared" si="2"/>
        <v>1.8583920000000003</v>
      </c>
    </row>
    <row r="32" spans="1:34">
      <c r="A32" t="s">
        <v>74</v>
      </c>
      <c r="B32" s="75">
        <v>50.09</v>
      </c>
      <c r="C32" s="75">
        <v>33.700000000000003</v>
      </c>
      <c r="D32" s="135">
        <f t="shared" si="0"/>
        <v>48.5</v>
      </c>
      <c r="E32" s="75"/>
      <c r="F32" s="78">
        <v>2.61</v>
      </c>
      <c r="G32" s="78">
        <v>2.61</v>
      </c>
      <c r="H32" s="78">
        <v>2.67</v>
      </c>
      <c r="I32">
        <v>66.150000000000006</v>
      </c>
      <c r="J32">
        <v>270.93</v>
      </c>
      <c r="K32">
        <v>52.98</v>
      </c>
      <c r="L32">
        <v>6.67</v>
      </c>
      <c r="M32">
        <v>7.17</v>
      </c>
      <c r="N32" s="135">
        <v>16.170000000000002</v>
      </c>
      <c r="O32" s="135">
        <v>16.170000000000002</v>
      </c>
      <c r="P32" s="135">
        <v>16.16</v>
      </c>
      <c r="Q32">
        <v>6.74</v>
      </c>
      <c r="R32">
        <v>42.23</v>
      </c>
      <c r="S32">
        <v>6.86</v>
      </c>
      <c r="T32">
        <v>81.53</v>
      </c>
      <c r="U32">
        <v>27.18</v>
      </c>
      <c r="V32">
        <v>27.17</v>
      </c>
      <c r="W32">
        <v>44.89</v>
      </c>
      <c r="X32">
        <v>8.98</v>
      </c>
      <c r="Y32">
        <v>11.93</v>
      </c>
      <c r="Z32">
        <v>10.34</v>
      </c>
      <c r="AA32">
        <v>26.42</v>
      </c>
      <c r="AB32">
        <v>13.21</v>
      </c>
      <c r="AC32">
        <v>10.1</v>
      </c>
      <c r="AD32">
        <v>55.8</v>
      </c>
      <c r="AE32">
        <v>55.8</v>
      </c>
      <c r="AF32">
        <v>4.24</v>
      </c>
      <c r="AG32">
        <f t="shared" si="1"/>
        <v>2.3816079999999999</v>
      </c>
      <c r="AH32">
        <f t="shared" si="2"/>
        <v>1.8583920000000003</v>
      </c>
    </row>
    <row r="33" spans="1:34">
      <c r="A33" t="s">
        <v>75</v>
      </c>
      <c r="B33" s="75">
        <v>50.09</v>
      </c>
      <c r="C33" s="75">
        <v>33.700000000000003</v>
      </c>
      <c r="D33" s="135">
        <f t="shared" si="0"/>
        <v>48.5</v>
      </c>
      <c r="E33" s="75"/>
      <c r="F33" s="78">
        <v>3.79</v>
      </c>
      <c r="G33" s="78">
        <v>3.79</v>
      </c>
      <c r="H33" s="78">
        <v>3.89</v>
      </c>
      <c r="I33">
        <v>66.150000000000006</v>
      </c>
      <c r="J33">
        <v>231.19</v>
      </c>
      <c r="K33">
        <v>52.98</v>
      </c>
      <c r="L33">
        <v>6.67</v>
      </c>
      <c r="M33">
        <v>7.2</v>
      </c>
      <c r="N33" s="135">
        <v>16.170000000000002</v>
      </c>
      <c r="O33" s="135">
        <v>16.170000000000002</v>
      </c>
      <c r="P33" s="135">
        <v>16.16</v>
      </c>
      <c r="Q33">
        <v>6.74</v>
      </c>
      <c r="R33">
        <v>49.42</v>
      </c>
      <c r="S33">
        <v>6.86</v>
      </c>
      <c r="T33">
        <v>81.36</v>
      </c>
      <c r="U33">
        <v>27.12</v>
      </c>
      <c r="V33">
        <v>27.12</v>
      </c>
      <c r="W33">
        <v>60.84</v>
      </c>
      <c r="X33">
        <v>12.17</v>
      </c>
      <c r="Y33">
        <v>17.829999999999998</v>
      </c>
      <c r="Z33">
        <v>13.38</v>
      </c>
      <c r="AA33">
        <v>34.67</v>
      </c>
      <c r="AB33">
        <v>17.329999999999998</v>
      </c>
      <c r="AC33">
        <v>7.8</v>
      </c>
      <c r="AD33">
        <v>55.17</v>
      </c>
      <c r="AE33">
        <v>55.17</v>
      </c>
      <c r="AF33">
        <v>4.24</v>
      </c>
      <c r="AG33">
        <f t="shared" si="1"/>
        <v>2.3816079999999999</v>
      </c>
      <c r="AH33">
        <f t="shared" si="2"/>
        <v>1.8583920000000003</v>
      </c>
    </row>
    <row r="34" spans="1:34">
      <c r="A34" t="s">
        <v>76</v>
      </c>
      <c r="B34" s="75">
        <v>50.09</v>
      </c>
      <c r="C34" s="75">
        <v>33.700000000000003</v>
      </c>
      <c r="D34" s="135">
        <f t="shared" si="0"/>
        <v>48.5</v>
      </c>
      <c r="E34" s="75"/>
      <c r="F34" s="78">
        <v>4.95</v>
      </c>
      <c r="G34" s="78">
        <v>4.95</v>
      </c>
      <c r="H34" s="78">
        <v>5.08</v>
      </c>
      <c r="I34">
        <v>66.150000000000006</v>
      </c>
      <c r="J34">
        <v>211.93</v>
      </c>
      <c r="K34">
        <v>52.98</v>
      </c>
      <c r="L34">
        <v>6.67</v>
      </c>
      <c r="M34">
        <v>7.21</v>
      </c>
      <c r="N34" s="135">
        <v>16.170000000000002</v>
      </c>
      <c r="O34" s="135">
        <v>16.170000000000002</v>
      </c>
      <c r="P34" s="135">
        <v>16.16</v>
      </c>
      <c r="Q34">
        <v>6.74</v>
      </c>
      <c r="R34">
        <v>57.26</v>
      </c>
      <c r="S34">
        <v>6.86</v>
      </c>
      <c r="T34">
        <v>83.08</v>
      </c>
      <c r="U34">
        <v>27.69</v>
      </c>
      <c r="V34">
        <v>27.71</v>
      </c>
      <c r="W34">
        <v>78.33</v>
      </c>
      <c r="X34">
        <v>15.67</v>
      </c>
      <c r="Y34">
        <v>24.55</v>
      </c>
      <c r="Z34">
        <v>16.559999999999999</v>
      </c>
      <c r="AA34">
        <v>39.340000000000003</v>
      </c>
      <c r="AB34">
        <v>19.66</v>
      </c>
      <c r="AC34">
        <v>4.45</v>
      </c>
      <c r="AD34">
        <v>54.45</v>
      </c>
      <c r="AE34">
        <v>54.45</v>
      </c>
      <c r="AF34">
        <v>4.24</v>
      </c>
      <c r="AG34">
        <f t="shared" si="1"/>
        <v>2.3816079999999999</v>
      </c>
      <c r="AH34">
        <f t="shared" si="2"/>
        <v>1.8583920000000003</v>
      </c>
    </row>
    <row r="35" spans="1:34">
      <c r="A35" t="s">
        <v>77</v>
      </c>
      <c r="B35" s="75">
        <v>50.09</v>
      </c>
      <c r="C35" s="75">
        <v>33.700000000000003</v>
      </c>
      <c r="D35" s="135">
        <f t="shared" si="0"/>
        <v>80.550000000000011</v>
      </c>
      <c r="E35" s="75"/>
      <c r="F35" s="78">
        <v>6.07</v>
      </c>
      <c r="G35" s="78">
        <v>6.07</v>
      </c>
      <c r="H35" s="78">
        <v>6.21</v>
      </c>
      <c r="I35">
        <v>66.150000000000006</v>
      </c>
      <c r="J35">
        <v>211.93</v>
      </c>
      <c r="K35">
        <v>52.98</v>
      </c>
      <c r="L35">
        <v>6.67</v>
      </c>
      <c r="M35">
        <v>7.3</v>
      </c>
      <c r="N35" s="135">
        <v>26.85</v>
      </c>
      <c r="O35" s="135">
        <v>26.85</v>
      </c>
      <c r="P35" s="135">
        <v>26.85</v>
      </c>
      <c r="Q35">
        <v>6.74</v>
      </c>
      <c r="R35">
        <v>64.290000000000006</v>
      </c>
      <c r="S35">
        <v>6.71</v>
      </c>
      <c r="T35">
        <v>72.81</v>
      </c>
      <c r="U35">
        <v>24.27</v>
      </c>
      <c r="V35">
        <v>24.27</v>
      </c>
      <c r="W35">
        <v>96.27</v>
      </c>
      <c r="X35">
        <v>19.25</v>
      </c>
      <c r="Y35">
        <v>31.99</v>
      </c>
      <c r="Z35">
        <v>22.74</v>
      </c>
      <c r="AA35">
        <v>46</v>
      </c>
      <c r="AB35">
        <v>23</v>
      </c>
      <c r="AC35">
        <v>3.42</v>
      </c>
      <c r="AD35">
        <v>46.21</v>
      </c>
      <c r="AE35">
        <v>46.21</v>
      </c>
      <c r="AF35">
        <v>4.24</v>
      </c>
      <c r="AG35">
        <f t="shared" si="1"/>
        <v>2.3816079999999999</v>
      </c>
      <c r="AH35">
        <f t="shared" si="2"/>
        <v>1.8583920000000003</v>
      </c>
    </row>
    <row r="36" spans="1:34">
      <c r="A36" t="s">
        <v>78</v>
      </c>
      <c r="B36" s="75">
        <v>50.09</v>
      </c>
      <c r="C36" s="75">
        <v>33.700000000000003</v>
      </c>
      <c r="D36" s="135">
        <f t="shared" si="0"/>
        <v>80.550000000000011</v>
      </c>
      <c r="E36" s="75"/>
      <c r="F36" s="78">
        <v>7.2</v>
      </c>
      <c r="G36" s="78">
        <v>7.2</v>
      </c>
      <c r="H36" s="78">
        <v>7.37</v>
      </c>
      <c r="I36">
        <v>66.150000000000006</v>
      </c>
      <c r="J36">
        <v>211.93</v>
      </c>
      <c r="K36">
        <v>52.98</v>
      </c>
      <c r="L36">
        <v>6.67</v>
      </c>
      <c r="M36">
        <v>7.25</v>
      </c>
      <c r="N36" s="135">
        <v>26.85</v>
      </c>
      <c r="O36" s="135">
        <v>26.85</v>
      </c>
      <c r="P36" s="135">
        <v>26.85</v>
      </c>
      <c r="Q36">
        <v>6.74</v>
      </c>
      <c r="R36">
        <v>71.64</v>
      </c>
      <c r="S36">
        <v>6.71</v>
      </c>
      <c r="T36">
        <v>73.180000000000007</v>
      </c>
      <c r="U36">
        <v>24.39</v>
      </c>
      <c r="V36">
        <v>24.39</v>
      </c>
      <c r="W36">
        <v>114.15</v>
      </c>
      <c r="X36">
        <v>22.83</v>
      </c>
      <c r="Y36">
        <v>40.11</v>
      </c>
      <c r="Z36">
        <v>26.54</v>
      </c>
      <c r="AA36">
        <v>52</v>
      </c>
      <c r="AB36">
        <v>26</v>
      </c>
      <c r="AC36">
        <v>3.41</v>
      </c>
      <c r="AD36">
        <v>46.54</v>
      </c>
      <c r="AE36">
        <v>46.54</v>
      </c>
      <c r="AF36">
        <v>4.24</v>
      </c>
      <c r="AG36">
        <f t="shared" si="1"/>
        <v>2.3816079999999999</v>
      </c>
      <c r="AH36">
        <f t="shared" si="2"/>
        <v>1.8583920000000003</v>
      </c>
    </row>
    <row r="37" spans="1:34">
      <c r="A37" t="s">
        <v>79</v>
      </c>
      <c r="B37" s="75">
        <v>50.09</v>
      </c>
      <c r="C37" s="75">
        <v>33.700000000000003</v>
      </c>
      <c r="D37" s="135">
        <f t="shared" si="0"/>
        <v>80.550000000000011</v>
      </c>
      <c r="E37" s="75"/>
      <c r="F37" s="78">
        <v>8.16</v>
      </c>
      <c r="G37" s="78">
        <v>8.16</v>
      </c>
      <c r="H37" s="78">
        <v>8.3699999999999992</v>
      </c>
      <c r="I37">
        <v>66.150000000000006</v>
      </c>
      <c r="J37">
        <v>211.93</v>
      </c>
      <c r="K37">
        <v>52.98</v>
      </c>
      <c r="L37">
        <v>6.67</v>
      </c>
      <c r="M37">
        <v>7.24</v>
      </c>
      <c r="N37" s="135">
        <v>26.85</v>
      </c>
      <c r="O37" s="135">
        <v>26.85</v>
      </c>
      <c r="P37" s="135">
        <v>26.85</v>
      </c>
      <c r="Q37">
        <v>6.74</v>
      </c>
      <c r="R37">
        <v>79.16</v>
      </c>
      <c r="S37">
        <v>6.71</v>
      </c>
      <c r="T37">
        <v>73.81</v>
      </c>
      <c r="U37">
        <v>24.6</v>
      </c>
      <c r="V37">
        <v>24.61</v>
      </c>
      <c r="W37">
        <v>131.47</v>
      </c>
      <c r="X37">
        <v>26.29</v>
      </c>
      <c r="Y37">
        <v>46.04</v>
      </c>
      <c r="Z37">
        <v>30.06</v>
      </c>
      <c r="AA37">
        <v>54.67</v>
      </c>
      <c r="AB37">
        <v>27.33</v>
      </c>
      <c r="AC37">
        <v>5.22</v>
      </c>
      <c r="AD37">
        <v>46.75</v>
      </c>
      <c r="AE37">
        <v>46.75</v>
      </c>
      <c r="AF37">
        <v>4.24</v>
      </c>
      <c r="AG37">
        <f t="shared" si="1"/>
        <v>2.3816079999999999</v>
      </c>
      <c r="AH37">
        <f t="shared" si="2"/>
        <v>1.8583920000000003</v>
      </c>
    </row>
    <row r="38" spans="1:34">
      <c r="A38" t="s">
        <v>80</v>
      </c>
      <c r="B38" s="75">
        <v>50.09</v>
      </c>
      <c r="C38" s="75">
        <v>33.700000000000003</v>
      </c>
      <c r="D38" s="135">
        <f t="shared" si="0"/>
        <v>80.550000000000011</v>
      </c>
      <c r="E38" s="75"/>
      <c r="F38" s="78">
        <v>9.33</v>
      </c>
      <c r="G38" s="78">
        <v>9.33</v>
      </c>
      <c r="H38" s="78">
        <v>9.56</v>
      </c>
      <c r="I38">
        <v>66.150000000000006</v>
      </c>
      <c r="J38">
        <v>211.93</v>
      </c>
      <c r="K38">
        <v>52.98</v>
      </c>
      <c r="L38">
        <v>6.67</v>
      </c>
      <c r="M38">
        <v>7.15</v>
      </c>
      <c r="N38" s="135">
        <v>26.85</v>
      </c>
      <c r="O38" s="135">
        <v>26.85</v>
      </c>
      <c r="P38" s="135">
        <v>26.85</v>
      </c>
      <c r="Q38">
        <v>6.74</v>
      </c>
      <c r="R38">
        <v>86.79</v>
      </c>
      <c r="S38">
        <v>6.71</v>
      </c>
      <c r="T38">
        <v>74.180000000000007</v>
      </c>
      <c r="U38">
        <v>24.73</v>
      </c>
      <c r="V38">
        <v>24.71</v>
      </c>
      <c r="W38">
        <v>149.1</v>
      </c>
      <c r="X38">
        <v>29.82</v>
      </c>
      <c r="Y38">
        <v>53.16</v>
      </c>
      <c r="Z38">
        <v>33.21</v>
      </c>
      <c r="AA38">
        <v>62.67</v>
      </c>
      <c r="AB38">
        <v>31.33</v>
      </c>
      <c r="AC38">
        <v>5.88</v>
      </c>
      <c r="AD38">
        <v>47.08</v>
      </c>
      <c r="AE38">
        <v>47.08</v>
      </c>
      <c r="AF38">
        <v>4.24</v>
      </c>
      <c r="AG38">
        <f t="shared" si="1"/>
        <v>2.3816079999999999</v>
      </c>
      <c r="AH38">
        <f t="shared" si="2"/>
        <v>1.8583920000000003</v>
      </c>
    </row>
    <row r="39" spans="1:34">
      <c r="A39" t="s">
        <v>81</v>
      </c>
      <c r="B39" s="75">
        <v>50.09</v>
      </c>
      <c r="C39" s="75">
        <v>33.700000000000003</v>
      </c>
      <c r="D39" s="135">
        <f t="shared" si="0"/>
        <v>80.550000000000011</v>
      </c>
      <c r="E39" s="75"/>
      <c r="F39" s="78">
        <v>10.32</v>
      </c>
      <c r="G39" s="78">
        <v>10.32</v>
      </c>
      <c r="H39" s="78">
        <v>10.58</v>
      </c>
      <c r="I39">
        <v>70.31</v>
      </c>
      <c r="J39">
        <v>231.19</v>
      </c>
      <c r="K39">
        <v>52.98</v>
      </c>
      <c r="L39">
        <v>6.43</v>
      </c>
      <c r="M39">
        <v>7.2</v>
      </c>
      <c r="N39" s="135">
        <v>26.85</v>
      </c>
      <c r="O39" s="135">
        <v>26.85</v>
      </c>
      <c r="P39" s="135">
        <v>26.85</v>
      </c>
      <c r="Q39">
        <v>6.51</v>
      </c>
      <c r="R39">
        <v>94.21</v>
      </c>
      <c r="S39">
        <v>6.71</v>
      </c>
      <c r="T39">
        <v>90.5</v>
      </c>
      <c r="U39">
        <v>30.17</v>
      </c>
      <c r="V39">
        <v>30.15</v>
      </c>
      <c r="W39">
        <v>165.32</v>
      </c>
      <c r="X39">
        <v>33.06</v>
      </c>
      <c r="Y39">
        <v>58.92</v>
      </c>
      <c r="Z39">
        <v>35.79</v>
      </c>
      <c r="AA39">
        <v>67.34</v>
      </c>
      <c r="AB39">
        <v>33.659999999999997</v>
      </c>
      <c r="AC39">
        <v>7.14</v>
      </c>
      <c r="AD39">
        <v>47.45</v>
      </c>
      <c r="AE39">
        <v>47.45</v>
      </c>
      <c r="AF39">
        <v>4.24</v>
      </c>
      <c r="AG39">
        <f t="shared" si="1"/>
        <v>2.3816079999999999</v>
      </c>
      <c r="AH39">
        <f t="shared" si="2"/>
        <v>1.8583920000000003</v>
      </c>
    </row>
    <row r="40" spans="1:34">
      <c r="A40" t="s">
        <v>82</v>
      </c>
      <c r="B40" s="75">
        <v>50.09</v>
      </c>
      <c r="C40" s="75">
        <v>33.700000000000003</v>
      </c>
      <c r="D40" s="135">
        <f t="shared" si="0"/>
        <v>80.550000000000011</v>
      </c>
      <c r="E40" s="75"/>
      <c r="F40" s="78">
        <v>11.03</v>
      </c>
      <c r="G40" s="78">
        <v>11.03</v>
      </c>
      <c r="H40" s="78">
        <v>11.3</v>
      </c>
      <c r="I40">
        <v>70.31</v>
      </c>
      <c r="J40">
        <v>231.19</v>
      </c>
      <c r="K40">
        <v>52.98</v>
      </c>
      <c r="L40">
        <v>6.43</v>
      </c>
      <c r="M40">
        <v>7.13</v>
      </c>
      <c r="N40" s="135">
        <v>26.85</v>
      </c>
      <c r="O40" s="135">
        <v>26.85</v>
      </c>
      <c r="P40" s="135">
        <v>26.85</v>
      </c>
      <c r="Q40">
        <v>6.51</v>
      </c>
      <c r="R40">
        <v>100.9</v>
      </c>
      <c r="S40">
        <v>6.71</v>
      </c>
      <c r="T40">
        <v>90.43</v>
      </c>
      <c r="U40">
        <v>30.14</v>
      </c>
      <c r="V40">
        <v>30.16</v>
      </c>
      <c r="W40">
        <v>180.97</v>
      </c>
      <c r="X40">
        <v>36.19</v>
      </c>
      <c r="Y40">
        <v>65.02</v>
      </c>
      <c r="Z40">
        <v>37.99</v>
      </c>
      <c r="AA40">
        <v>73.34</v>
      </c>
      <c r="AB40">
        <v>36.659999999999997</v>
      </c>
      <c r="AC40">
        <v>6.38</v>
      </c>
      <c r="AD40">
        <v>59.45</v>
      </c>
      <c r="AE40">
        <v>59.45</v>
      </c>
      <c r="AF40">
        <v>4.24</v>
      </c>
      <c r="AG40">
        <f t="shared" si="1"/>
        <v>2.3816079999999999</v>
      </c>
      <c r="AH40">
        <f t="shared" si="2"/>
        <v>1.8583920000000003</v>
      </c>
    </row>
    <row r="41" spans="1:34">
      <c r="A41" t="s">
        <v>83</v>
      </c>
      <c r="B41" s="75">
        <v>91.9</v>
      </c>
      <c r="C41" s="75">
        <v>33.700000000000003</v>
      </c>
      <c r="D41" s="135">
        <f t="shared" si="0"/>
        <v>80.550000000000011</v>
      </c>
      <c r="E41" s="75"/>
      <c r="F41" s="78">
        <v>11.82</v>
      </c>
      <c r="G41" s="78">
        <v>11.82</v>
      </c>
      <c r="H41" s="78">
        <v>12.12</v>
      </c>
      <c r="I41">
        <v>70.31</v>
      </c>
      <c r="J41">
        <v>231.19</v>
      </c>
      <c r="K41">
        <v>52.98</v>
      </c>
      <c r="L41">
        <v>6.43</v>
      </c>
      <c r="M41">
        <v>7.2</v>
      </c>
      <c r="N41" s="135">
        <v>26.85</v>
      </c>
      <c r="O41" s="135">
        <v>26.85</v>
      </c>
      <c r="P41" s="135">
        <v>26.85</v>
      </c>
      <c r="Q41">
        <v>6.51</v>
      </c>
      <c r="R41">
        <v>106.76</v>
      </c>
      <c r="S41">
        <v>6.71</v>
      </c>
      <c r="T41">
        <v>90.32</v>
      </c>
      <c r="U41">
        <v>30.11</v>
      </c>
      <c r="V41">
        <v>30.09</v>
      </c>
      <c r="W41">
        <v>195.92</v>
      </c>
      <c r="X41">
        <v>39.18</v>
      </c>
      <c r="Y41">
        <v>70.44</v>
      </c>
      <c r="Z41">
        <v>41.98</v>
      </c>
      <c r="AA41">
        <v>76.67</v>
      </c>
      <c r="AB41">
        <v>38.33</v>
      </c>
      <c r="AC41">
        <v>6.48</v>
      </c>
      <c r="AD41">
        <v>59.78</v>
      </c>
      <c r="AE41">
        <v>59.78</v>
      </c>
      <c r="AF41">
        <v>4.24</v>
      </c>
      <c r="AG41">
        <f t="shared" si="1"/>
        <v>2.3816079999999999</v>
      </c>
      <c r="AH41">
        <f t="shared" si="2"/>
        <v>1.8583920000000003</v>
      </c>
    </row>
    <row r="42" spans="1:34">
      <c r="A42" t="s">
        <v>84</v>
      </c>
      <c r="B42" s="75">
        <v>91.9</v>
      </c>
      <c r="C42" s="75">
        <v>33.700000000000003</v>
      </c>
      <c r="D42" s="135">
        <f t="shared" si="0"/>
        <v>80.550000000000011</v>
      </c>
      <c r="E42" s="75"/>
      <c r="F42" s="78">
        <v>12.62</v>
      </c>
      <c r="G42" s="78">
        <v>12.62</v>
      </c>
      <c r="H42" s="78">
        <v>12.93</v>
      </c>
      <c r="I42">
        <v>70.31</v>
      </c>
      <c r="J42">
        <v>231.19</v>
      </c>
      <c r="K42">
        <v>52.98</v>
      </c>
      <c r="L42">
        <v>6.43</v>
      </c>
      <c r="M42">
        <v>7.17</v>
      </c>
      <c r="N42" s="135">
        <v>26.85</v>
      </c>
      <c r="O42" s="135">
        <v>26.85</v>
      </c>
      <c r="P42" s="135">
        <v>26.85</v>
      </c>
      <c r="Q42">
        <v>6.51</v>
      </c>
      <c r="R42">
        <v>112.35</v>
      </c>
      <c r="S42">
        <v>6.71</v>
      </c>
      <c r="T42">
        <v>90.39</v>
      </c>
      <c r="U42">
        <v>30.13</v>
      </c>
      <c r="V42">
        <v>30.12</v>
      </c>
      <c r="W42">
        <v>209.68</v>
      </c>
      <c r="X42">
        <v>41.93</v>
      </c>
      <c r="Y42">
        <v>75.16</v>
      </c>
      <c r="Z42">
        <v>44.28</v>
      </c>
      <c r="AA42">
        <v>82</v>
      </c>
      <c r="AB42">
        <v>41</v>
      </c>
      <c r="AC42">
        <v>6.58</v>
      </c>
      <c r="AD42">
        <v>60.23</v>
      </c>
      <c r="AE42">
        <v>60.23</v>
      </c>
      <c r="AF42">
        <v>4.24</v>
      </c>
      <c r="AG42">
        <f t="shared" si="1"/>
        <v>2.3816079999999999</v>
      </c>
      <c r="AH42">
        <f t="shared" si="2"/>
        <v>1.8583920000000003</v>
      </c>
    </row>
    <row r="43" spans="1:34">
      <c r="A43" t="s">
        <v>85</v>
      </c>
      <c r="B43" s="75">
        <v>105</v>
      </c>
      <c r="C43" s="75">
        <v>33.700000000000003</v>
      </c>
      <c r="D43" s="135">
        <f t="shared" si="0"/>
        <v>80.550000000000011</v>
      </c>
      <c r="E43" s="75"/>
      <c r="F43" s="78">
        <v>13.32</v>
      </c>
      <c r="G43" s="78">
        <v>13.32</v>
      </c>
      <c r="H43" s="78">
        <v>13.66</v>
      </c>
      <c r="I43">
        <v>70.31</v>
      </c>
      <c r="J43">
        <v>231.19</v>
      </c>
      <c r="K43">
        <v>52.98</v>
      </c>
      <c r="L43">
        <v>6.05</v>
      </c>
      <c r="M43">
        <v>7.15</v>
      </c>
      <c r="N43" s="135">
        <v>26.85</v>
      </c>
      <c r="O43" s="135">
        <v>26.85</v>
      </c>
      <c r="P43" s="135">
        <v>26.85</v>
      </c>
      <c r="Q43">
        <v>6.51</v>
      </c>
      <c r="R43">
        <v>116.95</v>
      </c>
      <c r="S43">
        <v>6.63</v>
      </c>
      <c r="T43">
        <v>91.43</v>
      </c>
      <c r="U43">
        <v>30.48</v>
      </c>
      <c r="V43">
        <v>30.47</v>
      </c>
      <c r="W43">
        <v>222.1</v>
      </c>
      <c r="X43">
        <v>44.42</v>
      </c>
      <c r="Y43">
        <v>79.709999999999994</v>
      </c>
      <c r="Z43">
        <v>45.92</v>
      </c>
      <c r="AA43">
        <v>87.34</v>
      </c>
      <c r="AB43">
        <v>43.66</v>
      </c>
      <c r="AC43">
        <v>6.55</v>
      </c>
      <c r="AD43">
        <v>60.78</v>
      </c>
      <c r="AE43">
        <v>60.78</v>
      </c>
      <c r="AF43">
        <v>4.24</v>
      </c>
      <c r="AG43">
        <f t="shared" si="1"/>
        <v>2.3816079999999999</v>
      </c>
      <c r="AH43">
        <f t="shared" si="2"/>
        <v>1.8583920000000003</v>
      </c>
    </row>
    <row r="44" spans="1:34">
      <c r="A44" t="s">
        <v>86</v>
      </c>
      <c r="B44" s="75">
        <v>105</v>
      </c>
      <c r="C44" s="75">
        <v>33.700000000000003</v>
      </c>
      <c r="D44" s="135">
        <f t="shared" si="0"/>
        <v>80.550000000000011</v>
      </c>
      <c r="E44" s="75"/>
      <c r="F44" s="78">
        <v>13.94</v>
      </c>
      <c r="G44" s="78">
        <v>13.94</v>
      </c>
      <c r="H44" s="78">
        <v>14.29</v>
      </c>
      <c r="I44">
        <v>70.31</v>
      </c>
      <c r="J44">
        <v>231.19</v>
      </c>
      <c r="K44">
        <v>52.98</v>
      </c>
      <c r="L44">
        <v>6.05</v>
      </c>
      <c r="M44">
        <v>7.19</v>
      </c>
      <c r="N44" s="135">
        <v>26.85</v>
      </c>
      <c r="O44" s="135">
        <v>26.85</v>
      </c>
      <c r="P44" s="135">
        <v>26.85</v>
      </c>
      <c r="Q44">
        <v>6.51</v>
      </c>
      <c r="R44">
        <v>119.66</v>
      </c>
      <c r="S44">
        <v>6.63</v>
      </c>
      <c r="T44">
        <v>91.32</v>
      </c>
      <c r="U44">
        <v>30.44</v>
      </c>
      <c r="V44">
        <v>30.45</v>
      </c>
      <c r="W44">
        <v>233.39</v>
      </c>
      <c r="X44">
        <v>46.68</v>
      </c>
      <c r="Y44">
        <v>83.98</v>
      </c>
      <c r="Z44">
        <v>46.79</v>
      </c>
      <c r="AA44">
        <v>90.67</v>
      </c>
      <c r="AB44">
        <v>45.33</v>
      </c>
      <c r="AC44">
        <v>7.56</v>
      </c>
      <c r="AD44">
        <v>61.42</v>
      </c>
      <c r="AE44">
        <v>61.42</v>
      </c>
      <c r="AF44">
        <v>4.24</v>
      </c>
      <c r="AG44">
        <f t="shared" si="1"/>
        <v>2.3816079999999999</v>
      </c>
      <c r="AH44">
        <f t="shared" si="2"/>
        <v>1.8583920000000003</v>
      </c>
    </row>
    <row r="45" spans="1:34">
      <c r="A45" t="s">
        <v>87</v>
      </c>
      <c r="B45" s="75">
        <v>105</v>
      </c>
      <c r="C45" s="75">
        <v>33.700000000000003</v>
      </c>
      <c r="D45" s="135">
        <f t="shared" si="0"/>
        <v>80.550000000000011</v>
      </c>
      <c r="E45" s="75"/>
      <c r="F45" s="78">
        <v>14.45</v>
      </c>
      <c r="G45" s="78">
        <v>14.45</v>
      </c>
      <c r="H45" s="78">
        <v>14.81</v>
      </c>
      <c r="I45">
        <v>70.31</v>
      </c>
      <c r="J45">
        <v>231.19</v>
      </c>
      <c r="K45">
        <v>52.98</v>
      </c>
      <c r="L45">
        <v>6.05</v>
      </c>
      <c r="M45">
        <v>7.16</v>
      </c>
      <c r="N45" s="135">
        <v>26.85</v>
      </c>
      <c r="O45" s="135">
        <v>26.85</v>
      </c>
      <c r="P45" s="135">
        <v>26.85</v>
      </c>
      <c r="Q45">
        <v>6.51</v>
      </c>
      <c r="R45">
        <v>122.46</v>
      </c>
      <c r="S45">
        <v>6.63</v>
      </c>
      <c r="T45">
        <v>77.790000000000006</v>
      </c>
      <c r="U45">
        <v>25.93</v>
      </c>
      <c r="V45">
        <v>25.94</v>
      </c>
      <c r="W45">
        <v>243.73</v>
      </c>
      <c r="X45">
        <v>48.74</v>
      </c>
      <c r="Y45">
        <v>86.89</v>
      </c>
      <c r="Z45">
        <v>47.41</v>
      </c>
      <c r="AA45">
        <v>94</v>
      </c>
      <c r="AB45">
        <v>47</v>
      </c>
      <c r="AC45">
        <v>8.7799999999999994</v>
      </c>
      <c r="AD45">
        <v>62.12</v>
      </c>
      <c r="AE45">
        <v>62.12</v>
      </c>
      <c r="AF45">
        <v>4.24</v>
      </c>
      <c r="AG45">
        <f t="shared" si="1"/>
        <v>2.3816079999999999</v>
      </c>
      <c r="AH45">
        <f t="shared" si="2"/>
        <v>1.8583920000000003</v>
      </c>
    </row>
    <row r="46" spans="1:34">
      <c r="A46" t="s">
        <v>88</v>
      </c>
      <c r="B46" s="75">
        <v>105</v>
      </c>
      <c r="C46" s="75">
        <v>33.700000000000003</v>
      </c>
      <c r="D46" s="135">
        <f t="shared" si="0"/>
        <v>80.550000000000011</v>
      </c>
      <c r="E46" s="75"/>
      <c r="F46" s="78">
        <v>14.9</v>
      </c>
      <c r="G46" s="78">
        <v>14.9</v>
      </c>
      <c r="H46" s="78">
        <v>15.28</v>
      </c>
      <c r="I46">
        <v>70.31</v>
      </c>
      <c r="J46">
        <v>231.19</v>
      </c>
      <c r="K46">
        <v>52.98</v>
      </c>
      <c r="L46">
        <v>6.05</v>
      </c>
      <c r="M46">
        <v>7.19</v>
      </c>
      <c r="N46" s="135">
        <v>26.85</v>
      </c>
      <c r="O46" s="135">
        <v>26.85</v>
      </c>
      <c r="P46" s="135">
        <v>26.85</v>
      </c>
      <c r="Q46">
        <v>6.51</v>
      </c>
      <c r="R46">
        <v>125.46</v>
      </c>
      <c r="S46">
        <v>6.63</v>
      </c>
      <c r="T46">
        <v>77.83</v>
      </c>
      <c r="U46">
        <v>25.94</v>
      </c>
      <c r="V46">
        <v>25.94</v>
      </c>
      <c r="W46">
        <v>250</v>
      </c>
      <c r="X46">
        <v>50</v>
      </c>
      <c r="Y46">
        <v>88.31</v>
      </c>
      <c r="Z46">
        <v>47.79</v>
      </c>
      <c r="AA46">
        <v>96.67</v>
      </c>
      <c r="AB46">
        <v>48.33</v>
      </c>
      <c r="AC46">
        <v>9.9499999999999993</v>
      </c>
      <c r="AD46">
        <v>63.12</v>
      </c>
      <c r="AE46">
        <v>63.12</v>
      </c>
      <c r="AF46">
        <v>4.24</v>
      </c>
      <c r="AG46">
        <f t="shared" si="1"/>
        <v>2.3816079999999999</v>
      </c>
      <c r="AH46">
        <f t="shared" si="2"/>
        <v>1.8583920000000003</v>
      </c>
    </row>
    <row r="47" spans="1:34">
      <c r="A47" t="s">
        <v>89</v>
      </c>
      <c r="B47" s="75">
        <v>105</v>
      </c>
      <c r="C47" s="75">
        <v>33.700000000000003</v>
      </c>
      <c r="D47" s="135">
        <f t="shared" si="0"/>
        <v>80.550000000000011</v>
      </c>
      <c r="E47" s="75"/>
      <c r="F47" s="78">
        <v>15.3</v>
      </c>
      <c r="G47" s="78">
        <v>15.3</v>
      </c>
      <c r="H47" s="78">
        <v>15.67</v>
      </c>
      <c r="I47">
        <v>70.31</v>
      </c>
      <c r="J47">
        <v>270.93</v>
      </c>
      <c r="K47">
        <v>52.98</v>
      </c>
      <c r="L47">
        <v>5.97</v>
      </c>
      <c r="M47">
        <v>7.16</v>
      </c>
      <c r="N47" s="135">
        <v>26.85</v>
      </c>
      <c r="O47" s="135">
        <v>26.85</v>
      </c>
      <c r="P47" s="135">
        <v>26.85</v>
      </c>
      <c r="Q47">
        <v>6.51</v>
      </c>
      <c r="R47">
        <v>127.34</v>
      </c>
      <c r="S47">
        <v>6.63</v>
      </c>
      <c r="T47">
        <v>78.41</v>
      </c>
      <c r="U47">
        <v>26.14</v>
      </c>
      <c r="V47">
        <v>26.13</v>
      </c>
      <c r="W47">
        <v>250</v>
      </c>
      <c r="X47">
        <v>50</v>
      </c>
      <c r="Y47">
        <v>89.33</v>
      </c>
      <c r="Z47">
        <v>48.96</v>
      </c>
      <c r="AA47">
        <v>96</v>
      </c>
      <c r="AB47">
        <v>48</v>
      </c>
      <c r="AC47">
        <v>12.75</v>
      </c>
      <c r="AD47">
        <v>56.99</v>
      </c>
      <c r="AE47">
        <v>56.99</v>
      </c>
      <c r="AF47">
        <v>4.24</v>
      </c>
      <c r="AG47">
        <f t="shared" si="1"/>
        <v>2.3816079999999999</v>
      </c>
      <c r="AH47">
        <f t="shared" si="2"/>
        <v>1.8583920000000003</v>
      </c>
    </row>
    <row r="48" spans="1:34">
      <c r="A48" t="s">
        <v>90</v>
      </c>
      <c r="B48" s="75">
        <v>105</v>
      </c>
      <c r="C48" s="75">
        <v>33.700000000000003</v>
      </c>
      <c r="D48" s="135">
        <f t="shared" si="0"/>
        <v>80.550000000000011</v>
      </c>
      <c r="E48" s="75"/>
      <c r="F48" s="78">
        <v>15.6</v>
      </c>
      <c r="G48" s="78">
        <v>15.6</v>
      </c>
      <c r="H48" s="78">
        <v>15.99</v>
      </c>
      <c r="I48">
        <v>70.31</v>
      </c>
      <c r="J48">
        <v>270.93</v>
      </c>
      <c r="K48">
        <v>52.98</v>
      </c>
      <c r="L48">
        <v>5.97</v>
      </c>
      <c r="M48">
        <v>7.25</v>
      </c>
      <c r="N48" s="135">
        <v>26.85</v>
      </c>
      <c r="O48" s="135">
        <v>26.85</v>
      </c>
      <c r="P48" s="135">
        <v>26.85</v>
      </c>
      <c r="Q48">
        <v>6.51</v>
      </c>
      <c r="R48">
        <v>126.49</v>
      </c>
      <c r="S48">
        <v>6.63</v>
      </c>
      <c r="T48">
        <v>79.180000000000007</v>
      </c>
      <c r="U48">
        <v>26.39</v>
      </c>
      <c r="V48">
        <v>26.4</v>
      </c>
      <c r="W48">
        <v>250</v>
      </c>
      <c r="X48">
        <v>50</v>
      </c>
      <c r="Y48">
        <v>89.85</v>
      </c>
      <c r="Z48">
        <v>49.71</v>
      </c>
      <c r="AA48">
        <v>96</v>
      </c>
      <c r="AB48">
        <v>48</v>
      </c>
      <c r="AC48">
        <v>13.44</v>
      </c>
      <c r="AD48">
        <v>57.71</v>
      </c>
      <c r="AE48">
        <v>57.71</v>
      </c>
      <c r="AF48">
        <v>4.24</v>
      </c>
      <c r="AG48">
        <f t="shared" si="1"/>
        <v>2.3816079999999999</v>
      </c>
      <c r="AH48">
        <f t="shared" si="2"/>
        <v>1.8583920000000003</v>
      </c>
    </row>
    <row r="49" spans="1:34">
      <c r="A49" t="s">
        <v>91</v>
      </c>
      <c r="B49" s="75">
        <v>105</v>
      </c>
      <c r="C49" s="75">
        <v>33.700000000000003</v>
      </c>
      <c r="D49" s="135">
        <f t="shared" si="0"/>
        <v>80.550000000000011</v>
      </c>
      <c r="E49" s="75"/>
      <c r="F49" s="78">
        <v>15.82</v>
      </c>
      <c r="G49" s="78">
        <v>15.82</v>
      </c>
      <c r="H49" s="78">
        <v>16.22</v>
      </c>
      <c r="I49">
        <v>70.31</v>
      </c>
      <c r="J49">
        <v>231.19</v>
      </c>
      <c r="K49">
        <v>52.98</v>
      </c>
      <c r="L49">
        <v>5.97</v>
      </c>
      <c r="M49">
        <v>7.14</v>
      </c>
      <c r="N49" s="135">
        <v>26.85</v>
      </c>
      <c r="O49" s="135">
        <v>26.85</v>
      </c>
      <c r="P49" s="135">
        <v>26.85</v>
      </c>
      <c r="Q49">
        <v>6.51</v>
      </c>
      <c r="R49">
        <v>125.71</v>
      </c>
      <c r="S49">
        <v>6.63</v>
      </c>
      <c r="T49">
        <v>65.760000000000005</v>
      </c>
      <c r="U49">
        <v>21.92</v>
      </c>
      <c r="V49">
        <v>21.92</v>
      </c>
      <c r="W49">
        <v>250</v>
      </c>
      <c r="X49">
        <v>50</v>
      </c>
      <c r="Y49">
        <v>89.92</v>
      </c>
      <c r="Z49">
        <v>50</v>
      </c>
      <c r="AA49">
        <v>95.34</v>
      </c>
      <c r="AB49">
        <v>47.66</v>
      </c>
      <c r="AC49">
        <v>13.75</v>
      </c>
      <c r="AD49">
        <v>58.25</v>
      </c>
      <c r="AE49">
        <v>58.25</v>
      </c>
      <c r="AF49">
        <v>3.74</v>
      </c>
      <c r="AG49">
        <f t="shared" si="1"/>
        <v>2.1007579999999999</v>
      </c>
      <c r="AH49">
        <f t="shared" si="2"/>
        <v>1.6392420000000001</v>
      </c>
    </row>
    <row r="50" spans="1:34">
      <c r="A50" t="s">
        <v>92</v>
      </c>
      <c r="B50" s="75">
        <v>105</v>
      </c>
      <c r="C50" s="75">
        <v>33.700000000000003</v>
      </c>
      <c r="D50" s="135">
        <f t="shared" si="0"/>
        <v>80.550000000000011</v>
      </c>
      <c r="E50" s="75"/>
      <c r="F50" s="78">
        <v>16.149999999999999</v>
      </c>
      <c r="G50" s="78">
        <v>16.149999999999999</v>
      </c>
      <c r="H50" s="78">
        <v>16.559999999999999</v>
      </c>
      <c r="I50">
        <v>70.31</v>
      </c>
      <c r="J50">
        <v>192.66</v>
      </c>
      <c r="K50">
        <v>52.98</v>
      </c>
      <c r="L50">
        <v>5.97</v>
      </c>
      <c r="M50">
        <v>7.11</v>
      </c>
      <c r="N50" s="135">
        <v>26.85</v>
      </c>
      <c r="O50" s="135">
        <v>26.85</v>
      </c>
      <c r="P50" s="135">
        <v>26.85</v>
      </c>
      <c r="Q50">
        <v>6.51</v>
      </c>
      <c r="R50">
        <v>123.3</v>
      </c>
      <c r="S50">
        <v>6.63</v>
      </c>
      <c r="T50">
        <v>67.17</v>
      </c>
      <c r="U50">
        <v>22.39</v>
      </c>
      <c r="V50">
        <v>22.38</v>
      </c>
      <c r="W50">
        <v>250</v>
      </c>
      <c r="X50">
        <v>50</v>
      </c>
      <c r="Y50">
        <v>89.91</v>
      </c>
      <c r="Z50">
        <v>50</v>
      </c>
      <c r="AA50">
        <v>95.34</v>
      </c>
      <c r="AB50">
        <v>47.66</v>
      </c>
      <c r="AC50">
        <v>14.22</v>
      </c>
      <c r="AD50">
        <v>58.42</v>
      </c>
      <c r="AE50">
        <v>58.42</v>
      </c>
      <c r="AF50">
        <v>3.74</v>
      </c>
      <c r="AG50">
        <f t="shared" si="1"/>
        <v>2.1007579999999999</v>
      </c>
      <c r="AH50">
        <f t="shared" si="2"/>
        <v>1.6392420000000001</v>
      </c>
    </row>
    <row r="51" spans="1:34">
      <c r="A51" t="s">
        <v>93</v>
      </c>
      <c r="B51" s="75">
        <v>105</v>
      </c>
      <c r="C51" s="75">
        <v>33.700000000000003</v>
      </c>
      <c r="D51" s="135">
        <f t="shared" si="0"/>
        <v>80.550000000000011</v>
      </c>
      <c r="E51" s="75"/>
      <c r="F51" s="78">
        <v>16.18</v>
      </c>
      <c r="G51" s="78">
        <v>16.18</v>
      </c>
      <c r="H51" s="78">
        <v>16.579999999999998</v>
      </c>
      <c r="I51">
        <v>70.31</v>
      </c>
      <c r="J51">
        <v>192.66</v>
      </c>
      <c r="K51">
        <v>52.98</v>
      </c>
      <c r="L51">
        <v>5.9</v>
      </c>
      <c r="M51">
        <v>7.28</v>
      </c>
      <c r="N51" s="135">
        <v>26.85</v>
      </c>
      <c r="O51" s="135">
        <v>26.85</v>
      </c>
      <c r="P51" s="135">
        <v>26.85</v>
      </c>
      <c r="Q51">
        <v>6.36</v>
      </c>
      <c r="R51">
        <v>126.04</v>
      </c>
      <c r="S51">
        <v>6.71</v>
      </c>
      <c r="T51">
        <v>68.569999999999993</v>
      </c>
      <c r="U51">
        <v>22.86</v>
      </c>
      <c r="V51">
        <v>22.85</v>
      </c>
      <c r="W51">
        <v>250</v>
      </c>
      <c r="X51">
        <v>50</v>
      </c>
      <c r="Y51">
        <v>89.89</v>
      </c>
      <c r="Z51">
        <v>49.94</v>
      </c>
      <c r="AA51">
        <v>94.67</v>
      </c>
      <c r="AB51">
        <v>47.33</v>
      </c>
      <c r="AC51">
        <v>14.42</v>
      </c>
      <c r="AD51">
        <v>58.7</v>
      </c>
      <c r="AE51">
        <v>58.7</v>
      </c>
      <c r="AF51">
        <v>3.74</v>
      </c>
      <c r="AG51">
        <f t="shared" si="1"/>
        <v>2.1007579999999999</v>
      </c>
      <c r="AH51">
        <f t="shared" si="2"/>
        <v>1.6392420000000001</v>
      </c>
    </row>
    <row r="52" spans="1:34">
      <c r="A52" t="s">
        <v>94</v>
      </c>
      <c r="B52" s="75">
        <v>105</v>
      </c>
      <c r="C52" s="75">
        <v>33.700000000000003</v>
      </c>
      <c r="D52" s="135">
        <f t="shared" si="0"/>
        <v>80.550000000000011</v>
      </c>
      <c r="E52" s="75"/>
      <c r="F52" s="78">
        <v>16.21</v>
      </c>
      <c r="G52" s="78">
        <v>16.21</v>
      </c>
      <c r="H52" s="78">
        <v>16.62</v>
      </c>
      <c r="I52">
        <v>70.31</v>
      </c>
      <c r="J52">
        <v>192.66</v>
      </c>
      <c r="K52">
        <v>52.98</v>
      </c>
      <c r="L52">
        <v>5.9</v>
      </c>
      <c r="M52">
        <v>7.12</v>
      </c>
      <c r="N52" s="135">
        <v>26.85</v>
      </c>
      <c r="O52" s="135">
        <v>26.85</v>
      </c>
      <c r="P52" s="135">
        <v>26.85</v>
      </c>
      <c r="Q52">
        <v>6.36</v>
      </c>
      <c r="R52">
        <v>119.46</v>
      </c>
      <c r="S52">
        <v>6.71</v>
      </c>
      <c r="T52">
        <v>69.97</v>
      </c>
      <c r="U52">
        <v>23.32</v>
      </c>
      <c r="V52">
        <v>23.34</v>
      </c>
      <c r="W52">
        <v>250</v>
      </c>
      <c r="X52">
        <v>50</v>
      </c>
      <c r="Y52">
        <v>89.92</v>
      </c>
      <c r="Z52">
        <v>49.57</v>
      </c>
      <c r="AA52">
        <v>94.67</v>
      </c>
      <c r="AB52">
        <v>47.33</v>
      </c>
      <c r="AC52">
        <v>16.09</v>
      </c>
      <c r="AD52">
        <v>59.61</v>
      </c>
      <c r="AE52">
        <v>59.61</v>
      </c>
      <c r="AF52">
        <v>3.74</v>
      </c>
      <c r="AG52">
        <f t="shared" si="1"/>
        <v>2.1007579999999999</v>
      </c>
      <c r="AH52">
        <f t="shared" si="2"/>
        <v>1.6392420000000001</v>
      </c>
    </row>
    <row r="53" spans="1:34">
      <c r="A53" t="s">
        <v>95</v>
      </c>
      <c r="B53" s="75">
        <v>105.04</v>
      </c>
      <c r="C53" s="75">
        <v>33.700000000000003</v>
      </c>
      <c r="D53" s="135">
        <f t="shared" si="0"/>
        <v>80.550000000000011</v>
      </c>
      <c r="E53" s="75"/>
      <c r="F53" s="78">
        <v>16.190000000000001</v>
      </c>
      <c r="G53" s="78">
        <v>16.190000000000001</v>
      </c>
      <c r="H53" s="78">
        <v>16.59</v>
      </c>
      <c r="I53">
        <v>70.31</v>
      </c>
      <c r="J53">
        <v>192.66</v>
      </c>
      <c r="K53">
        <v>52.98</v>
      </c>
      <c r="L53">
        <v>5.9</v>
      </c>
      <c r="M53">
        <v>7.32</v>
      </c>
      <c r="N53" s="135">
        <v>26.85</v>
      </c>
      <c r="O53" s="135">
        <v>26.85</v>
      </c>
      <c r="P53" s="135">
        <v>26.85</v>
      </c>
      <c r="Q53">
        <v>6.36</v>
      </c>
      <c r="R53">
        <v>119.88</v>
      </c>
      <c r="S53">
        <v>6.71</v>
      </c>
      <c r="T53">
        <v>71.38</v>
      </c>
      <c r="U53">
        <v>23.79</v>
      </c>
      <c r="V53">
        <v>23.8</v>
      </c>
      <c r="W53">
        <v>250</v>
      </c>
      <c r="X53">
        <v>50</v>
      </c>
      <c r="Y53">
        <v>89.9</v>
      </c>
      <c r="Z53">
        <v>48.64</v>
      </c>
      <c r="AA53">
        <v>95.34</v>
      </c>
      <c r="AB53">
        <v>47.66</v>
      </c>
      <c r="AC53">
        <v>16.12</v>
      </c>
      <c r="AD53">
        <v>60.73</v>
      </c>
      <c r="AE53">
        <v>60.73</v>
      </c>
      <c r="AF53">
        <v>3.74</v>
      </c>
      <c r="AG53">
        <f t="shared" si="1"/>
        <v>2.1007579999999999</v>
      </c>
      <c r="AH53">
        <f t="shared" si="2"/>
        <v>1.6392420000000001</v>
      </c>
    </row>
    <row r="54" spans="1:34">
      <c r="A54" t="s">
        <v>96</v>
      </c>
      <c r="B54" s="75">
        <v>105.04</v>
      </c>
      <c r="C54" s="75">
        <v>33.700000000000003</v>
      </c>
      <c r="D54" s="135">
        <f t="shared" si="0"/>
        <v>80.550000000000011</v>
      </c>
      <c r="E54" s="75"/>
      <c r="F54" s="78">
        <v>16.239999999999998</v>
      </c>
      <c r="G54" s="78">
        <v>16.239999999999998</v>
      </c>
      <c r="H54" s="78">
        <v>16.64</v>
      </c>
      <c r="I54">
        <v>70.31</v>
      </c>
      <c r="J54">
        <v>192.66</v>
      </c>
      <c r="K54">
        <v>52.98</v>
      </c>
      <c r="L54">
        <v>5.9</v>
      </c>
      <c r="M54">
        <v>7.77</v>
      </c>
      <c r="N54" s="135">
        <v>26.85</v>
      </c>
      <c r="O54" s="135">
        <v>26.85</v>
      </c>
      <c r="P54" s="135">
        <v>26.85</v>
      </c>
      <c r="Q54">
        <v>6.36</v>
      </c>
      <c r="R54">
        <v>120.86</v>
      </c>
      <c r="S54">
        <v>6.71</v>
      </c>
      <c r="T54">
        <v>72.790000000000006</v>
      </c>
      <c r="U54">
        <v>24.26</v>
      </c>
      <c r="V54">
        <v>24.26</v>
      </c>
      <c r="W54">
        <v>250</v>
      </c>
      <c r="X54">
        <v>50</v>
      </c>
      <c r="Y54">
        <v>89.88</v>
      </c>
      <c r="Z54">
        <v>48.59</v>
      </c>
      <c r="AA54">
        <v>96</v>
      </c>
      <c r="AB54">
        <v>48</v>
      </c>
      <c r="AC54">
        <v>16.54</v>
      </c>
      <c r="AD54">
        <v>61.41</v>
      </c>
      <c r="AE54">
        <v>61.41</v>
      </c>
      <c r="AF54">
        <v>3.74</v>
      </c>
      <c r="AG54">
        <f t="shared" si="1"/>
        <v>2.1007579999999999</v>
      </c>
      <c r="AH54">
        <f t="shared" si="2"/>
        <v>1.6392420000000001</v>
      </c>
    </row>
    <row r="55" spans="1:34">
      <c r="A55" t="s">
        <v>97</v>
      </c>
      <c r="B55" s="75">
        <v>105.04</v>
      </c>
      <c r="C55" s="75">
        <v>33.700000000000003</v>
      </c>
      <c r="D55" s="135">
        <f t="shared" si="0"/>
        <v>80.550000000000011</v>
      </c>
      <c r="E55" s="75"/>
      <c r="F55" s="78">
        <v>16.16</v>
      </c>
      <c r="G55" s="78">
        <v>16.16</v>
      </c>
      <c r="H55" s="78">
        <v>16.57</v>
      </c>
      <c r="I55">
        <v>70.31</v>
      </c>
      <c r="J55">
        <v>149.31</v>
      </c>
      <c r="K55">
        <v>52.98</v>
      </c>
      <c r="L55">
        <v>6.05</v>
      </c>
      <c r="M55">
        <v>8</v>
      </c>
      <c r="N55" s="135">
        <v>26.85</v>
      </c>
      <c r="O55" s="135">
        <v>26.85</v>
      </c>
      <c r="P55" s="135">
        <v>26.85</v>
      </c>
      <c r="Q55">
        <v>6.36</v>
      </c>
      <c r="R55">
        <v>121.76</v>
      </c>
      <c r="S55">
        <v>6.86</v>
      </c>
      <c r="T55">
        <v>97.68</v>
      </c>
      <c r="U55">
        <v>32.56</v>
      </c>
      <c r="V55">
        <v>32.549999999999997</v>
      </c>
      <c r="W55">
        <v>250</v>
      </c>
      <c r="X55">
        <v>50</v>
      </c>
      <c r="Y55">
        <v>89.78</v>
      </c>
      <c r="Z55">
        <v>48.33</v>
      </c>
      <c r="AA55">
        <v>94</v>
      </c>
      <c r="AB55">
        <v>47</v>
      </c>
      <c r="AC55">
        <v>16.89</v>
      </c>
      <c r="AD55">
        <v>62.65</v>
      </c>
      <c r="AE55">
        <v>62.65</v>
      </c>
      <c r="AF55">
        <v>3.74</v>
      </c>
      <c r="AG55">
        <f t="shared" si="1"/>
        <v>2.1007579999999999</v>
      </c>
      <c r="AH55">
        <f t="shared" si="2"/>
        <v>1.6392420000000001</v>
      </c>
    </row>
    <row r="56" spans="1:34">
      <c r="A56" t="s">
        <v>98</v>
      </c>
      <c r="B56" s="75">
        <v>105.04</v>
      </c>
      <c r="C56" s="75">
        <v>33.700000000000003</v>
      </c>
      <c r="D56" s="135">
        <f t="shared" si="0"/>
        <v>80.550000000000011</v>
      </c>
      <c r="E56" s="75"/>
      <c r="F56" s="78">
        <v>16.059999999999999</v>
      </c>
      <c r="G56" s="78">
        <v>16.059999999999999</v>
      </c>
      <c r="H56" s="78">
        <v>16.46</v>
      </c>
      <c r="I56">
        <v>70.31</v>
      </c>
      <c r="J56">
        <v>149.31</v>
      </c>
      <c r="K56">
        <v>52.98</v>
      </c>
      <c r="L56">
        <v>6.05</v>
      </c>
      <c r="M56">
        <v>8.65</v>
      </c>
      <c r="N56" s="135">
        <v>26.85</v>
      </c>
      <c r="O56" s="135">
        <v>26.85</v>
      </c>
      <c r="P56" s="135">
        <v>26.85</v>
      </c>
      <c r="Q56">
        <v>6.36</v>
      </c>
      <c r="R56">
        <v>122.93</v>
      </c>
      <c r="S56">
        <v>6.86</v>
      </c>
      <c r="T56">
        <v>99.62</v>
      </c>
      <c r="U56">
        <v>33.21</v>
      </c>
      <c r="V56">
        <v>33.21</v>
      </c>
      <c r="W56">
        <v>250</v>
      </c>
      <c r="X56">
        <v>50</v>
      </c>
      <c r="Y56">
        <v>89.73</v>
      </c>
      <c r="Z56">
        <v>47.76</v>
      </c>
      <c r="AA56">
        <v>94</v>
      </c>
      <c r="AB56">
        <v>47</v>
      </c>
      <c r="AC56">
        <v>16.940000000000001</v>
      </c>
      <c r="AD56">
        <v>62.42</v>
      </c>
      <c r="AE56">
        <v>62.42</v>
      </c>
      <c r="AF56">
        <v>3.74</v>
      </c>
      <c r="AG56">
        <f t="shared" si="1"/>
        <v>2.1007579999999999</v>
      </c>
      <c r="AH56">
        <f t="shared" si="2"/>
        <v>1.6392420000000001</v>
      </c>
    </row>
    <row r="57" spans="1:34">
      <c r="A57" t="s">
        <v>99</v>
      </c>
      <c r="B57" s="75">
        <v>105.04</v>
      </c>
      <c r="C57" s="75">
        <v>33.700000000000003</v>
      </c>
      <c r="D57" s="135">
        <f t="shared" si="0"/>
        <v>80.550000000000011</v>
      </c>
      <c r="E57" s="75"/>
      <c r="F57" s="78">
        <v>15.86</v>
      </c>
      <c r="G57" s="78">
        <v>15.86</v>
      </c>
      <c r="H57" s="78">
        <v>16.27</v>
      </c>
      <c r="I57">
        <v>70.31</v>
      </c>
      <c r="J57">
        <v>192.66</v>
      </c>
      <c r="K57">
        <v>52.98</v>
      </c>
      <c r="L57">
        <v>6.05</v>
      </c>
      <c r="M57">
        <v>11.05</v>
      </c>
      <c r="N57" s="135">
        <v>26.85</v>
      </c>
      <c r="O57" s="135">
        <v>26.85</v>
      </c>
      <c r="P57" s="135">
        <v>26.85</v>
      </c>
      <c r="Q57">
        <v>6.36</v>
      </c>
      <c r="R57">
        <v>121.14</v>
      </c>
      <c r="S57">
        <v>6.86</v>
      </c>
      <c r="T57">
        <v>102.68</v>
      </c>
      <c r="U57">
        <v>34.229999999999997</v>
      </c>
      <c r="V57">
        <v>34.21</v>
      </c>
      <c r="W57">
        <v>250</v>
      </c>
      <c r="X57">
        <v>50</v>
      </c>
      <c r="Y57">
        <v>89.77</v>
      </c>
      <c r="Z57">
        <v>46.94</v>
      </c>
      <c r="AA57">
        <v>94.67</v>
      </c>
      <c r="AB57">
        <v>47.33</v>
      </c>
      <c r="AC57">
        <v>17.62</v>
      </c>
      <c r="AD57">
        <v>62.99</v>
      </c>
      <c r="AE57">
        <v>62.99</v>
      </c>
      <c r="AF57">
        <v>3.74</v>
      </c>
      <c r="AG57">
        <f t="shared" si="1"/>
        <v>2.1007579999999999</v>
      </c>
      <c r="AH57">
        <f t="shared" si="2"/>
        <v>1.6392420000000001</v>
      </c>
    </row>
    <row r="58" spans="1:34">
      <c r="A58" t="s">
        <v>100</v>
      </c>
      <c r="B58" s="75">
        <v>105.04</v>
      </c>
      <c r="C58" s="75">
        <v>33.700000000000003</v>
      </c>
      <c r="D58" s="135">
        <f t="shared" si="0"/>
        <v>80.550000000000011</v>
      </c>
      <c r="E58" s="75"/>
      <c r="F58" s="78">
        <v>15.47</v>
      </c>
      <c r="G58" s="78">
        <v>15.47</v>
      </c>
      <c r="H58" s="78">
        <v>15.85</v>
      </c>
      <c r="I58">
        <v>70.31</v>
      </c>
      <c r="J58">
        <v>231.19</v>
      </c>
      <c r="K58">
        <v>52.98</v>
      </c>
      <c r="L58">
        <v>6.05</v>
      </c>
      <c r="M58">
        <v>14.61</v>
      </c>
      <c r="N58" s="135">
        <v>26.85</v>
      </c>
      <c r="O58" s="135">
        <v>26.85</v>
      </c>
      <c r="P58" s="135">
        <v>26.85</v>
      </c>
      <c r="Q58">
        <v>6.36</v>
      </c>
      <c r="R58">
        <v>116.15</v>
      </c>
      <c r="S58">
        <v>6.86</v>
      </c>
      <c r="T58">
        <v>103.18</v>
      </c>
      <c r="U58">
        <v>34.39</v>
      </c>
      <c r="V58">
        <v>34.39</v>
      </c>
      <c r="W58">
        <v>250</v>
      </c>
      <c r="X58">
        <v>50</v>
      </c>
      <c r="Y58">
        <v>89.54</v>
      </c>
      <c r="Z58">
        <v>45.96</v>
      </c>
      <c r="AA58">
        <v>92.67</v>
      </c>
      <c r="AB58">
        <v>46.33</v>
      </c>
      <c r="AC58">
        <v>17.829999999999998</v>
      </c>
      <c r="AD58">
        <v>63.73</v>
      </c>
      <c r="AE58">
        <v>63.73</v>
      </c>
      <c r="AF58">
        <v>3.74</v>
      </c>
      <c r="AG58">
        <f t="shared" si="1"/>
        <v>2.1007579999999999</v>
      </c>
      <c r="AH58">
        <f t="shared" si="2"/>
        <v>1.6392420000000001</v>
      </c>
    </row>
    <row r="59" spans="1:34">
      <c r="A59" t="s">
        <v>101</v>
      </c>
      <c r="B59" s="75">
        <v>105.04</v>
      </c>
      <c r="C59" s="75">
        <v>33.700000000000003</v>
      </c>
      <c r="D59" s="135">
        <f t="shared" si="0"/>
        <v>80.550000000000011</v>
      </c>
      <c r="E59" s="75"/>
      <c r="F59" s="78">
        <v>15.22</v>
      </c>
      <c r="G59" s="78">
        <v>15.22</v>
      </c>
      <c r="H59" s="78">
        <v>15.6</v>
      </c>
      <c r="I59">
        <v>66.150000000000006</v>
      </c>
      <c r="J59">
        <v>270.93</v>
      </c>
      <c r="K59">
        <v>52.98</v>
      </c>
      <c r="L59">
        <v>6.2</v>
      </c>
      <c r="M59">
        <v>14.06</v>
      </c>
      <c r="N59" s="135">
        <v>26.85</v>
      </c>
      <c r="O59" s="135">
        <v>26.85</v>
      </c>
      <c r="P59" s="135">
        <v>26.85</v>
      </c>
      <c r="Q59">
        <v>6.74</v>
      </c>
      <c r="R59">
        <v>109.61</v>
      </c>
      <c r="S59">
        <v>7.13</v>
      </c>
      <c r="T59">
        <v>102.18</v>
      </c>
      <c r="U59">
        <v>34.06</v>
      </c>
      <c r="V59">
        <v>34.049999999999997</v>
      </c>
      <c r="W59">
        <v>237.5</v>
      </c>
      <c r="X59">
        <v>47.5</v>
      </c>
      <c r="Y59">
        <v>88.65</v>
      </c>
      <c r="Z59">
        <v>44.09</v>
      </c>
      <c r="AA59">
        <v>90.67</v>
      </c>
      <c r="AB59">
        <v>45.33</v>
      </c>
      <c r="AC59">
        <v>21.75</v>
      </c>
      <c r="AD59">
        <v>68.59</v>
      </c>
      <c r="AE59">
        <v>68.59</v>
      </c>
      <c r="AF59">
        <v>3.74</v>
      </c>
      <c r="AG59">
        <f t="shared" si="1"/>
        <v>2.1007579999999999</v>
      </c>
      <c r="AH59">
        <f t="shared" si="2"/>
        <v>1.6392420000000001</v>
      </c>
    </row>
    <row r="60" spans="1:34">
      <c r="A60" t="s">
        <v>102</v>
      </c>
      <c r="B60" s="75">
        <v>148.57</v>
      </c>
      <c r="C60" s="75">
        <v>33.700000000000003</v>
      </c>
      <c r="D60" s="135">
        <f t="shared" si="0"/>
        <v>80.550000000000011</v>
      </c>
      <c r="E60" s="75"/>
      <c r="F60" s="78">
        <v>14.93</v>
      </c>
      <c r="G60" s="78">
        <v>14.93</v>
      </c>
      <c r="H60" s="78">
        <v>15.31</v>
      </c>
      <c r="I60">
        <v>66.150000000000006</v>
      </c>
      <c r="J60">
        <v>270.93</v>
      </c>
      <c r="K60">
        <v>52.98</v>
      </c>
      <c r="L60">
        <v>6.2</v>
      </c>
      <c r="M60">
        <v>16.059999999999999</v>
      </c>
      <c r="N60" s="135">
        <v>26.85</v>
      </c>
      <c r="O60" s="135">
        <v>26.85</v>
      </c>
      <c r="P60" s="135">
        <v>26.85</v>
      </c>
      <c r="Q60">
        <v>6.74</v>
      </c>
      <c r="R60">
        <v>101.15</v>
      </c>
      <c r="S60">
        <v>7.13</v>
      </c>
      <c r="T60">
        <v>100.12</v>
      </c>
      <c r="U60">
        <v>33.380000000000003</v>
      </c>
      <c r="V60">
        <v>33.369999999999997</v>
      </c>
      <c r="W60">
        <v>237.5</v>
      </c>
      <c r="X60">
        <v>47.5</v>
      </c>
      <c r="Y60">
        <v>88.11</v>
      </c>
      <c r="Z60">
        <v>42.97</v>
      </c>
      <c r="AA60">
        <v>90.67</v>
      </c>
      <c r="AB60">
        <v>45.33</v>
      </c>
      <c r="AC60">
        <v>21.6</v>
      </c>
      <c r="AD60">
        <v>68.69</v>
      </c>
      <c r="AE60">
        <v>68.69</v>
      </c>
      <c r="AF60">
        <v>3.74</v>
      </c>
      <c r="AG60">
        <f t="shared" si="1"/>
        <v>2.1007579999999999</v>
      </c>
      <c r="AH60">
        <f t="shared" si="2"/>
        <v>1.6392420000000001</v>
      </c>
    </row>
    <row r="61" spans="1:34">
      <c r="A61" t="s">
        <v>103</v>
      </c>
      <c r="B61" s="75">
        <v>181.68</v>
      </c>
      <c r="C61" s="75">
        <v>46.75</v>
      </c>
      <c r="D61" s="135">
        <f t="shared" si="0"/>
        <v>80.550000000000011</v>
      </c>
      <c r="E61" s="75"/>
      <c r="F61" s="78">
        <v>14.25</v>
      </c>
      <c r="G61" s="78">
        <v>14.25</v>
      </c>
      <c r="H61" s="78">
        <v>14.6</v>
      </c>
      <c r="I61">
        <v>66.150000000000006</v>
      </c>
      <c r="J61">
        <v>270.93</v>
      </c>
      <c r="K61">
        <v>52.98</v>
      </c>
      <c r="L61">
        <v>6.2</v>
      </c>
      <c r="M61">
        <v>18.510000000000002</v>
      </c>
      <c r="N61" s="135">
        <v>26.85</v>
      </c>
      <c r="O61" s="135">
        <v>26.85</v>
      </c>
      <c r="P61" s="135">
        <v>26.85</v>
      </c>
      <c r="Q61">
        <v>6.74</v>
      </c>
      <c r="R61">
        <v>92.08</v>
      </c>
      <c r="S61">
        <v>7.13</v>
      </c>
      <c r="T61">
        <v>99.42</v>
      </c>
      <c r="U61">
        <v>33.14</v>
      </c>
      <c r="V61">
        <v>33.130000000000003</v>
      </c>
      <c r="W61">
        <v>237.5</v>
      </c>
      <c r="X61">
        <v>47.5</v>
      </c>
      <c r="Y61">
        <v>87.04</v>
      </c>
      <c r="Z61">
        <v>41.48</v>
      </c>
      <c r="AA61">
        <v>86</v>
      </c>
      <c r="AB61">
        <v>43</v>
      </c>
      <c r="AC61">
        <v>21.46</v>
      </c>
      <c r="AD61">
        <v>68.56</v>
      </c>
      <c r="AE61">
        <v>68.56</v>
      </c>
      <c r="AF61">
        <v>3.74</v>
      </c>
      <c r="AG61">
        <f t="shared" si="1"/>
        <v>2.1007579999999999</v>
      </c>
      <c r="AH61">
        <f t="shared" si="2"/>
        <v>1.6392420000000001</v>
      </c>
    </row>
    <row r="62" spans="1:34">
      <c r="A62" t="s">
        <v>104</v>
      </c>
      <c r="B62" s="75">
        <v>229.84</v>
      </c>
      <c r="C62" s="75">
        <v>46.75</v>
      </c>
      <c r="D62" s="135">
        <f t="shared" si="0"/>
        <v>80.550000000000011</v>
      </c>
      <c r="E62" s="75"/>
      <c r="F62" s="78">
        <v>13.75</v>
      </c>
      <c r="G62" s="78">
        <v>13.75</v>
      </c>
      <c r="H62" s="78">
        <v>14.09</v>
      </c>
      <c r="I62">
        <v>74.66</v>
      </c>
      <c r="J62">
        <v>270.93</v>
      </c>
      <c r="K62">
        <v>52.98</v>
      </c>
      <c r="L62">
        <v>6.2</v>
      </c>
      <c r="M62">
        <v>20.329999999999998</v>
      </c>
      <c r="N62" s="135">
        <v>26.85</v>
      </c>
      <c r="O62" s="135">
        <v>26.85</v>
      </c>
      <c r="P62" s="135">
        <v>26.85</v>
      </c>
      <c r="Q62">
        <v>6.74</v>
      </c>
      <c r="R62">
        <v>83.71</v>
      </c>
      <c r="S62">
        <v>7.13</v>
      </c>
      <c r="T62">
        <v>95.98</v>
      </c>
      <c r="U62">
        <v>31.99</v>
      </c>
      <c r="V62">
        <v>32</v>
      </c>
      <c r="W62">
        <v>237.5</v>
      </c>
      <c r="X62">
        <v>47.5</v>
      </c>
      <c r="Y62">
        <v>85.28</v>
      </c>
      <c r="Z62">
        <v>39.79</v>
      </c>
      <c r="AA62">
        <v>80.67</v>
      </c>
      <c r="AB62">
        <v>40.33</v>
      </c>
      <c r="AC62">
        <v>21.31</v>
      </c>
      <c r="AD62">
        <v>68.73</v>
      </c>
      <c r="AE62">
        <v>68.73</v>
      </c>
      <c r="AF62">
        <v>3.74</v>
      </c>
      <c r="AG62">
        <f t="shared" si="1"/>
        <v>2.1007579999999999</v>
      </c>
      <c r="AH62">
        <f t="shared" si="2"/>
        <v>1.6392420000000001</v>
      </c>
    </row>
    <row r="63" spans="1:34">
      <c r="A63" t="s">
        <v>105</v>
      </c>
      <c r="B63" s="75">
        <v>260.67</v>
      </c>
      <c r="C63" s="75">
        <v>46.75</v>
      </c>
      <c r="D63" s="135">
        <f t="shared" si="0"/>
        <v>80.550000000000011</v>
      </c>
      <c r="E63" s="75"/>
      <c r="F63" s="78">
        <v>13.13</v>
      </c>
      <c r="G63" s="78">
        <v>13.13</v>
      </c>
      <c r="H63" s="78">
        <v>13.47</v>
      </c>
      <c r="I63">
        <v>83.16</v>
      </c>
      <c r="J63">
        <v>270.93</v>
      </c>
      <c r="K63">
        <v>52.98</v>
      </c>
      <c r="L63">
        <v>6.43</v>
      </c>
      <c r="M63">
        <v>21.92</v>
      </c>
      <c r="N63" s="135">
        <v>26.85</v>
      </c>
      <c r="O63" s="135">
        <v>26.85</v>
      </c>
      <c r="P63" s="135">
        <v>26.85</v>
      </c>
      <c r="Q63">
        <v>7.05</v>
      </c>
      <c r="R63">
        <v>84.86</v>
      </c>
      <c r="S63">
        <v>7.6</v>
      </c>
      <c r="T63">
        <v>110.44</v>
      </c>
      <c r="U63">
        <v>36.81</v>
      </c>
      <c r="V63">
        <v>36.82</v>
      </c>
      <c r="W63">
        <v>223.45</v>
      </c>
      <c r="X63">
        <v>44.69</v>
      </c>
      <c r="Y63">
        <v>81.23</v>
      </c>
      <c r="Z63">
        <v>37.92</v>
      </c>
      <c r="AA63">
        <v>80</v>
      </c>
      <c r="AB63">
        <v>40</v>
      </c>
      <c r="AC63">
        <v>21.16</v>
      </c>
      <c r="AD63">
        <v>68.8</v>
      </c>
      <c r="AE63">
        <v>68.8</v>
      </c>
      <c r="AF63">
        <v>3.74</v>
      </c>
      <c r="AG63">
        <f t="shared" si="1"/>
        <v>2.1007579999999999</v>
      </c>
      <c r="AH63">
        <f t="shared" si="2"/>
        <v>1.6392420000000001</v>
      </c>
    </row>
    <row r="64" spans="1:34">
      <c r="A64" t="s">
        <v>106</v>
      </c>
      <c r="B64" s="75">
        <v>260.67</v>
      </c>
      <c r="C64" s="75">
        <v>64.73</v>
      </c>
      <c r="D64" s="135">
        <f t="shared" si="0"/>
        <v>80.550000000000011</v>
      </c>
      <c r="E64" s="75"/>
      <c r="F64" s="78">
        <v>12.35</v>
      </c>
      <c r="G64" s="78">
        <v>12.35</v>
      </c>
      <c r="H64" s="78">
        <v>12.66</v>
      </c>
      <c r="I64">
        <v>115.66</v>
      </c>
      <c r="J64">
        <v>270.93</v>
      </c>
      <c r="K64">
        <v>52.98</v>
      </c>
      <c r="L64">
        <v>6.43</v>
      </c>
      <c r="M64">
        <v>23.68</v>
      </c>
      <c r="N64" s="135">
        <v>26.85</v>
      </c>
      <c r="O64" s="135">
        <v>26.85</v>
      </c>
      <c r="P64" s="135">
        <v>26.85</v>
      </c>
      <c r="Q64">
        <v>7.05</v>
      </c>
      <c r="R64">
        <v>78.790000000000006</v>
      </c>
      <c r="S64">
        <v>7.6</v>
      </c>
      <c r="T64">
        <v>110.29</v>
      </c>
      <c r="U64">
        <v>36.76</v>
      </c>
      <c r="V64">
        <v>36.78</v>
      </c>
      <c r="W64">
        <v>212.98</v>
      </c>
      <c r="X64">
        <v>42.6</v>
      </c>
      <c r="Y64">
        <v>76.58</v>
      </c>
      <c r="Z64">
        <v>35.83</v>
      </c>
      <c r="AA64">
        <v>75.34</v>
      </c>
      <c r="AB64">
        <v>37.659999999999997</v>
      </c>
      <c r="AC64">
        <v>21.02</v>
      </c>
      <c r="AD64">
        <v>72.12</v>
      </c>
      <c r="AE64">
        <v>72.12</v>
      </c>
      <c r="AF64">
        <v>6.62</v>
      </c>
      <c r="AG64">
        <f t="shared" si="1"/>
        <v>3.7184539999999999</v>
      </c>
      <c r="AH64">
        <f t="shared" si="2"/>
        <v>2.9015460000000002</v>
      </c>
    </row>
    <row r="65" spans="1:34">
      <c r="A65" t="s">
        <v>107</v>
      </c>
      <c r="B65" s="75">
        <v>260.67</v>
      </c>
      <c r="C65" s="75">
        <v>64.73</v>
      </c>
      <c r="D65" s="135">
        <f t="shared" si="0"/>
        <v>80.550000000000011</v>
      </c>
      <c r="E65" s="75"/>
      <c r="F65" s="78">
        <v>11.73</v>
      </c>
      <c r="G65" s="78">
        <v>11.73</v>
      </c>
      <c r="H65" s="78">
        <v>12.02</v>
      </c>
      <c r="I65">
        <v>115.66</v>
      </c>
      <c r="J65">
        <v>270.93</v>
      </c>
      <c r="K65">
        <v>52.98</v>
      </c>
      <c r="L65">
        <v>6.43</v>
      </c>
      <c r="M65">
        <v>24.44</v>
      </c>
      <c r="N65" s="135">
        <v>26.85</v>
      </c>
      <c r="O65" s="135">
        <v>26.85</v>
      </c>
      <c r="P65" s="135">
        <v>26.85</v>
      </c>
      <c r="Q65">
        <v>7.05</v>
      </c>
      <c r="R65">
        <v>71.8</v>
      </c>
      <c r="S65">
        <v>7.6</v>
      </c>
      <c r="T65">
        <v>110.2</v>
      </c>
      <c r="U65">
        <v>36.729999999999997</v>
      </c>
      <c r="V65">
        <v>36.74</v>
      </c>
      <c r="W65">
        <v>199.45</v>
      </c>
      <c r="X65">
        <v>39.89</v>
      </c>
      <c r="Y65">
        <v>68.64</v>
      </c>
      <c r="Z65">
        <v>34.43</v>
      </c>
      <c r="AA65">
        <v>68.67</v>
      </c>
      <c r="AB65">
        <v>34.33</v>
      </c>
      <c r="AC65">
        <v>22.33</v>
      </c>
      <c r="AD65">
        <v>72.13</v>
      </c>
      <c r="AE65">
        <v>72.13</v>
      </c>
      <c r="AF65">
        <v>6.62</v>
      </c>
      <c r="AG65">
        <f t="shared" si="1"/>
        <v>3.7184539999999999</v>
      </c>
      <c r="AH65">
        <f t="shared" si="2"/>
        <v>2.9015460000000002</v>
      </c>
    </row>
    <row r="66" spans="1:34">
      <c r="A66" t="s">
        <v>108</v>
      </c>
      <c r="B66" s="75">
        <v>260.67</v>
      </c>
      <c r="C66" s="75">
        <v>64.73</v>
      </c>
      <c r="D66" s="135">
        <f t="shared" si="0"/>
        <v>80.550000000000011</v>
      </c>
      <c r="E66" s="75"/>
      <c r="F66" s="78">
        <v>10.88</v>
      </c>
      <c r="G66" s="78">
        <v>10.88</v>
      </c>
      <c r="H66" s="78">
        <v>11.15</v>
      </c>
      <c r="I66">
        <v>115.66</v>
      </c>
      <c r="J66">
        <v>270.93</v>
      </c>
      <c r="K66">
        <v>52.98</v>
      </c>
      <c r="L66">
        <v>6.43</v>
      </c>
      <c r="M66">
        <v>25.23</v>
      </c>
      <c r="N66" s="135">
        <v>26.85</v>
      </c>
      <c r="O66" s="135">
        <v>26.85</v>
      </c>
      <c r="P66" s="135">
        <v>26.85</v>
      </c>
      <c r="Q66">
        <v>7.05</v>
      </c>
      <c r="R66">
        <v>63.96</v>
      </c>
      <c r="S66">
        <v>7.6</v>
      </c>
      <c r="T66">
        <v>110.31</v>
      </c>
      <c r="U66">
        <v>36.770000000000003</v>
      </c>
      <c r="V66">
        <v>36.770000000000003</v>
      </c>
      <c r="W66">
        <v>183.58</v>
      </c>
      <c r="X66">
        <v>36.71</v>
      </c>
      <c r="Y66">
        <v>63.31</v>
      </c>
      <c r="Z66">
        <v>31.81</v>
      </c>
      <c r="AA66">
        <v>64</v>
      </c>
      <c r="AB66">
        <v>32</v>
      </c>
      <c r="AC66">
        <v>22.13</v>
      </c>
      <c r="AD66">
        <v>72.13</v>
      </c>
      <c r="AE66">
        <v>72.13</v>
      </c>
      <c r="AF66">
        <v>6.62</v>
      </c>
      <c r="AG66">
        <f t="shared" si="1"/>
        <v>3.7184539999999999</v>
      </c>
      <c r="AH66">
        <f t="shared" si="2"/>
        <v>2.9015460000000002</v>
      </c>
    </row>
    <row r="67" spans="1:34">
      <c r="A67" t="s">
        <v>109</v>
      </c>
      <c r="B67" s="75">
        <v>260.67</v>
      </c>
      <c r="C67" s="75">
        <v>73.87</v>
      </c>
      <c r="D67" s="135">
        <f t="shared" si="0"/>
        <v>80.550000000000011</v>
      </c>
      <c r="E67" s="75"/>
      <c r="F67" s="78">
        <v>9.84</v>
      </c>
      <c r="G67" s="78">
        <v>9.84</v>
      </c>
      <c r="H67" s="78">
        <v>10.08</v>
      </c>
      <c r="I67">
        <v>115.66</v>
      </c>
      <c r="J67">
        <v>270.93</v>
      </c>
      <c r="K67">
        <v>81.88</v>
      </c>
      <c r="L67">
        <v>6.75</v>
      </c>
      <c r="M67">
        <v>26.02</v>
      </c>
      <c r="N67" s="135">
        <v>26.85</v>
      </c>
      <c r="O67" s="135">
        <v>26.85</v>
      </c>
      <c r="P67" s="135">
        <v>26.85</v>
      </c>
      <c r="Q67">
        <v>7.5</v>
      </c>
      <c r="R67">
        <v>56.57</v>
      </c>
      <c r="S67">
        <v>8.06</v>
      </c>
      <c r="T67">
        <v>110.21</v>
      </c>
      <c r="U67">
        <v>36.74</v>
      </c>
      <c r="V67">
        <v>36.72</v>
      </c>
      <c r="W67">
        <v>168.51</v>
      </c>
      <c r="X67">
        <v>33.700000000000003</v>
      </c>
      <c r="Y67">
        <v>57.96</v>
      </c>
      <c r="Z67">
        <v>28.81</v>
      </c>
      <c r="AA67">
        <v>58</v>
      </c>
      <c r="AB67">
        <v>29</v>
      </c>
      <c r="AC67">
        <v>22.13</v>
      </c>
      <c r="AD67">
        <v>72.13</v>
      </c>
      <c r="AE67">
        <v>72.13</v>
      </c>
      <c r="AF67">
        <v>6.62</v>
      </c>
      <c r="AG67">
        <f t="shared" si="1"/>
        <v>3.7184539999999999</v>
      </c>
      <c r="AH67">
        <f t="shared" si="2"/>
        <v>2.9015460000000002</v>
      </c>
    </row>
    <row r="68" spans="1:34">
      <c r="A68" t="s">
        <v>110</v>
      </c>
      <c r="B68" s="75">
        <v>260.67</v>
      </c>
      <c r="C68" s="75">
        <v>73.87</v>
      </c>
      <c r="D68" s="135">
        <f t="shared" ref="D68:D98" si="3">N68+O68+P68</f>
        <v>80.550000000000011</v>
      </c>
      <c r="E68" s="75"/>
      <c r="F68" s="78">
        <v>9.1300000000000008</v>
      </c>
      <c r="G68" s="78">
        <v>9.1300000000000008</v>
      </c>
      <c r="H68" s="78">
        <v>9.36</v>
      </c>
      <c r="I68">
        <v>115.66</v>
      </c>
      <c r="J68">
        <v>270.93</v>
      </c>
      <c r="K68">
        <v>100.91</v>
      </c>
      <c r="L68">
        <v>6.75</v>
      </c>
      <c r="M68">
        <v>16.87</v>
      </c>
      <c r="N68" s="135">
        <v>26.85</v>
      </c>
      <c r="O68" s="135">
        <v>26.85</v>
      </c>
      <c r="P68" s="135">
        <v>26.85</v>
      </c>
      <c r="Q68">
        <v>7.5</v>
      </c>
      <c r="R68">
        <v>48.83</v>
      </c>
      <c r="S68">
        <v>8.06</v>
      </c>
      <c r="T68">
        <v>110.28</v>
      </c>
      <c r="U68">
        <v>36.76</v>
      </c>
      <c r="V68">
        <v>36.76</v>
      </c>
      <c r="W68">
        <v>153.68</v>
      </c>
      <c r="X68">
        <v>30.74</v>
      </c>
      <c r="Y68">
        <v>52.58</v>
      </c>
      <c r="Z68">
        <v>25.62</v>
      </c>
      <c r="AA68">
        <v>49.34</v>
      </c>
      <c r="AB68">
        <v>24.66</v>
      </c>
      <c r="AC68">
        <v>22.18</v>
      </c>
      <c r="AD68">
        <v>72.290000000000006</v>
      </c>
      <c r="AE68">
        <v>72.290000000000006</v>
      </c>
      <c r="AF68">
        <v>6.62</v>
      </c>
      <c r="AG68">
        <f t="shared" ref="AG68:AG98" si="4">AF68*$AG$2</f>
        <v>3.7184539999999999</v>
      </c>
      <c r="AH68">
        <f t="shared" ref="AH68:AH98" si="5">AF68*$AH$2</f>
        <v>2.9015460000000002</v>
      </c>
    </row>
    <row r="69" spans="1:34">
      <c r="A69" t="s">
        <v>111</v>
      </c>
      <c r="B69" s="75">
        <v>260.67</v>
      </c>
      <c r="C69" s="75">
        <v>73.87</v>
      </c>
      <c r="D69" s="135">
        <f t="shared" si="3"/>
        <v>80.550000000000011</v>
      </c>
      <c r="E69" s="75"/>
      <c r="F69" s="78">
        <v>7.94</v>
      </c>
      <c r="G69" s="78">
        <v>7.94</v>
      </c>
      <c r="H69" s="78">
        <v>8.14</v>
      </c>
      <c r="I69">
        <v>115.66</v>
      </c>
      <c r="J69">
        <v>270.93</v>
      </c>
      <c r="K69">
        <v>100.91</v>
      </c>
      <c r="L69">
        <v>7.59</v>
      </c>
      <c r="M69">
        <v>16.670000000000002</v>
      </c>
      <c r="N69" s="135">
        <v>26.85</v>
      </c>
      <c r="O69" s="135">
        <v>26.85</v>
      </c>
      <c r="P69" s="135">
        <v>26.85</v>
      </c>
      <c r="Q69">
        <v>7.5</v>
      </c>
      <c r="R69">
        <v>39.83</v>
      </c>
      <c r="S69">
        <v>9.27</v>
      </c>
      <c r="T69">
        <v>110.14</v>
      </c>
      <c r="U69">
        <v>36.71</v>
      </c>
      <c r="V69">
        <v>36.729999999999997</v>
      </c>
      <c r="W69">
        <v>136.03</v>
      </c>
      <c r="X69">
        <v>27.2</v>
      </c>
      <c r="Y69">
        <v>46.65</v>
      </c>
      <c r="Z69">
        <v>22.7</v>
      </c>
      <c r="AA69">
        <v>45.34</v>
      </c>
      <c r="AB69">
        <v>22.66</v>
      </c>
      <c r="AC69">
        <v>22.02</v>
      </c>
      <c r="AD69">
        <v>72.510000000000005</v>
      </c>
      <c r="AE69">
        <v>72.510000000000005</v>
      </c>
      <c r="AF69">
        <v>6.62</v>
      </c>
      <c r="AG69">
        <f t="shared" si="4"/>
        <v>3.7184539999999999</v>
      </c>
      <c r="AH69">
        <f t="shared" si="5"/>
        <v>2.9015460000000002</v>
      </c>
    </row>
    <row r="70" spans="1:34">
      <c r="A70" t="s">
        <v>112</v>
      </c>
      <c r="B70" s="75">
        <v>260.67</v>
      </c>
      <c r="C70" s="75">
        <v>73.87</v>
      </c>
      <c r="D70" s="135">
        <f t="shared" si="3"/>
        <v>80.550000000000011</v>
      </c>
      <c r="E70" s="75"/>
      <c r="F70" s="78">
        <v>6.85</v>
      </c>
      <c r="G70" s="78">
        <v>6.85</v>
      </c>
      <c r="H70" s="78">
        <v>7.02</v>
      </c>
      <c r="I70">
        <v>115.66</v>
      </c>
      <c r="J70">
        <v>270.93</v>
      </c>
      <c r="K70">
        <v>100.91</v>
      </c>
      <c r="L70">
        <v>7.59</v>
      </c>
      <c r="M70">
        <v>16.55</v>
      </c>
      <c r="N70" s="135">
        <v>26.85</v>
      </c>
      <c r="O70" s="135">
        <v>26.85</v>
      </c>
      <c r="P70" s="135">
        <v>26.85</v>
      </c>
      <c r="Q70">
        <v>7.5</v>
      </c>
      <c r="R70">
        <v>31.24</v>
      </c>
      <c r="S70">
        <v>9.27</v>
      </c>
      <c r="T70">
        <v>110.59</v>
      </c>
      <c r="U70">
        <v>36.86</v>
      </c>
      <c r="V70">
        <v>36.880000000000003</v>
      </c>
      <c r="W70">
        <v>119.71</v>
      </c>
      <c r="X70">
        <v>23.94</v>
      </c>
      <c r="Y70">
        <v>40.270000000000003</v>
      </c>
      <c r="Z70">
        <v>19.71</v>
      </c>
      <c r="AA70">
        <v>41.34</v>
      </c>
      <c r="AB70">
        <v>20.66</v>
      </c>
      <c r="AC70">
        <v>22.09</v>
      </c>
      <c r="AD70">
        <v>72.459999999999994</v>
      </c>
      <c r="AE70">
        <v>72.459999999999994</v>
      </c>
      <c r="AF70">
        <v>6.62</v>
      </c>
      <c r="AG70">
        <f t="shared" si="4"/>
        <v>3.7184539999999999</v>
      </c>
      <c r="AH70">
        <f t="shared" si="5"/>
        <v>2.9015460000000002</v>
      </c>
    </row>
    <row r="71" spans="1:34">
      <c r="A71" t="s">
        <v>113</v>
      </c>
      <c r="B71" s="75">
        <v>260.67</v>
      </c>
      <c r="C71" s="75">
        <v>73.87</v>
      </c>
      <c r="D71" s="135">
        <f t="shared" si="3"/>
        <v>80.55</v>
      </c>
      <c r="E71" s="75"/>
      <c r="F71" s="78">
        <v>5.76</v>
      </c>
      <c r="G71" s="78">
        <v>5.76</v>
      </c>
      <c r="H71" s="78">
        <v>5.91</v>
      </c>
      <c r="I71">
        <v>94.5</v>
      </c>
      <c r="J71">
        <v>270.93</v>
      </c>
      <c r="K71">
        <v>100.91</v>
      </c>
      <c r="L71">
        <v>7.59</v>
      </c>
      <c r="M71">
        <v>16.48</v>
      </c>
      <c r="N71" s="135">
        <v>28.03</v>
      </c>
      <c r="O71" s="135">
        <v>24.5</v>
      </c>
      <c r="P71" s="135">
        <v>28.02</v>
      </c>
      <c r="Q71">
        <v>8.0399999999999991</v>
      </c>
      <c r="R71">
        <v>24.45</v>
      </c>
      <c r="S71">
        <v>9.27</v>
      </c>
      <c r="T71">
        <v>110.46</v>
      </c>
      <c r="U71">
        <v>36.82</v>
      </c>
      <c r="V71">
        <v>36.83</v>
      </c>
      <c r="W71">
        <v>101.72</v>
      </c>
      <c r="X71">
        <v>20.34</v>
      </c>
      <c r="Y71">
        <v>33.58</v>
      </c>
      <c r="Z71">
        <v>17.89</v>
      </c>
      <c r="AA71">
        <v>34</v>
      </c>
      <c r="AB71">
        <v>17</v>
      </c>
      <c r="AC71">
        <v>21.81</v>
      </c>
      <c r="AD71">
        <v>72.67</v>
      </c>
      <c r="AE71">
        <v>72.67</v>
      </c>
      <c r="AF71">
        <v>6.62</v>
      </c>
      <c r="AG71">
        <f t="shared" si="4"/>
        <v>3.7184539999999999</v>
      </c>
      <c r="AH71">
        <f t="shared" si="5"/>
        <v>2.9015460000000002</v>
      </c>
    </row>
    <row r="72" spans="1:34">
      <c r="A72" t="s">
        <v>114</v>
      </c>
      <c r="B72" s="75">
        <v>260.67</v>
      </c>
      <c r="C72" s="75">
        <v>73.87</v>
      </c>
      <c r="D72" s="135">
        <f t="shared" si="3"/>
        <v>80.55</v>
      </c>
      <c r="E72" s="75"/>
      <c r="F72" s="78">
        <v>4.67</v>
      </c>
      <c r="G72" s="78">
        <v>4.67</v>
      </c>
      <c r="H72" s="78">
        <v>4.78</v>
      </c>
      <c r="I72">
        <v>66.150000000000006</v>
      </c>
      <c r="J72">
        <v>270.93</v>
      </c>
      <c r="K72">
        <v>100.91</v>
      </c>
      <c r="L72">
        <v>7.59</v>
      </c>
      <c r="M72">
        <v>16.16</v>
      </c>
      <c r="N72" s="135">
        <v>32.93</v>
      </c>
      <c r="O72" s="135">
        <v>14.7</v>
      </c>
      <c r="P72" s="135">
        <v>32.92</v>
      </c>
      <c r="Q72">
        <v>8.0399999999999991</v>
      </c>
      <c r="R72">
        <v>19.37</v>
      </c>
      <c r="S72">
        <v>9.27</v>
      </c>
      <c r="T72">
        <v>110.11</v>
      </c>
      <c r="U72">
        <v>36.700000000000003</v>
      </c>
      <c r="V72">
        <v>36.700000000000003</v>
      </c>
      <c r="W72">
        <v>85.72</v>
      </c>
      <c r="X72">
        <v>17.14</v>
      </c>
      <c r="Y72">
        <v>27.2</v>
      </c>
      <c r="Z72">
        <v>14.8</v>
      </c>
      <c r="AA72">
        <v>26.81</v>
      </c>
      <c r="AB72">
        <v>13.4</v>
      </c>
      <c r="AC72">
        <v>21.72</v>
      </c>
      <c r="AD72">
        <v>72.569999999999993</v>
      </c>
      <c r="AE72">
        <v>72.569999999999993</v>
      </c>
      <c r="AF72">
        <v>6.62</v>
      </c>
      <c r="AG72">
        <f t="shared" si="4"/>
        <v>3.7184539999999999</v>
      </c>
      <c r="AH72">
        <f t="shared" si="5"/>
        <v>2.9015460000000002</v>
      </c>
    </row>
    <row r="73" spans="1:34">
      <c r="A73" t="s">
        <v>115</v>
      </c>
      <c r="B73" s="75">
        <v>260.67</v>
      </c>
      <c r="C73" s="75">
        <v>73.87</v>
      </c>
      <c r="D73" s="135">
        <f t="shared" si="3"/>
        <v>56.86</v>
      </c>
      <c r="E73" s="75"/>
      <c r="F73" s="78">
        <v>3.61</v>
      </c>
      <c r="G73" s="78">
        <v>3.61</v>
      </c>
      <c r="H73" s="78">
        <v>3.7</v>
      </c>
      <c r="I73">
        <v>66.150000000000006</v>
      </c>
      <c r="J73">
        <v>270.93</v>
      </c>
      <c r="K73">
        <v>100.91</v>
      </c>
      <c r="L73">
        <v>7.59</v>
      </c>
      <c r="M73">
        <v>15.91</v>
      </c>
      <c r="N73" s="135">
        <v>27.8</v>
      </c>
      <c r="O73" s="135">
        <v>8.57</v>
      </c>
      <c r="P73" s="135">
        <v>20.49</v>
      </c>
      <c r="Q73">
        <v>8.0399999999999991</v>
      </c>
      <c r="R73">
        <v>14.99</v>
      </c>
      <c r="S73">
        <v>9.27</v>
      </c>
      <c r="T73">
        <v>109.07</v>
      </c>
      <c r="U73">
        <v>36.35</v>
      </c>
      <c r="V73">
        <v>36.36</v>
      </c>
      <c r="W73">
        <v>68.239999999999995</v>
      </c>
      <c r="X73">
        <v>13.65</v>
      </c>
      <c r="Y73">
        <v>20.73</v>
      </c>
      <c r="Z73">
        <v>12.06</v>
      </c>
      <c r="AA73">
        <v>20.329999999999998</v>
      </c>
      <c r="AB73">
        <v>10.16</v>
      </c>
      <c r="AC73">
        <v>21.57</v>
      </c>
      <c r="AD73">
        <v>72.44</v>
      </c>
      <c r="AE73">
        <v>72.44</v>
      </c>
      <c r="AF73">
        <v>6.62</v>
      </c>
      <c r="AG73">
        <f t="shared" si="4"/>
        <v>3.7184539999999999</v>
      </c>
      <c r="AH73">
        <f t="shared" si="5"/>
        <v>2.9015460000000002</v>
      </c>
    </row>
    <row r="74" spans="1:34">
      <c r="A74" t="s">
        <v>116</v>
      </c>
      <c r="B74" s="75">
        <v>260.67</v>
      </c>
      <c r="C74" s="75">
        <v>73.87</v>
      </c>
      <c r="D74" s="135">
        <f t="shared" si="3"/>
        <v>31.419999999999998</v>
      </c>
      <c r="E74" s="75"/>
      <c r="F74" s="78">
        <v>2.66</v>
      </c>
      <c r="G74" s="78">
        <v>2.66</v>
      </c>
      <c r="H74" s="78">
        <v>2.72</v>
      </c>
      <c r="I74">
        <v>66.150000000000006</v>
      </c>
      <c r="J74">
        <v>270.93</v>
      </c>
      <c r="K74">
        <v>100.91</v>
      </c>
      <c r="L74">
        <v>7.59</v>
      </c>
      <c r="M74">
        <v>15.58</v>
      </c>
      <c r="N74" s="135">
        <v>17.04</v>
      </c>
      <c r="O74" s="135">
        <v>2.65</v>
      </c>
      <c r="P74" s="135">
        <v>11.73</v>
      </c>
      <c r="Q74">
        <v>8.0399999999999991</v>
      </c>
      <c r="R74">
        <v>10.82</v>
      </c>
      <c r="S74">
        <v>9.27</v>
      </c>
      <c r="T74">
        <v>108.18</v>
      </c>
      <c r="U74">
        <v>36.06</v>
      </c>
      <c r="V74">
        <v>36.07</v>
      </c>
      <c r="W74">
        <v>50.53</v>
      </c>
      <c r="X74">
        <v>10.1</v>
      </c>
      <c r="Y74">
        <v>14.59</v>
      </c>
      <c r="Z74">
        <v>9.25</v>
      </c>
      <c r="AA74">
        <v>14.55</v>
      </c>
      <c r="AB74">
        <v>7.27</v>
      </c>
      <c r="AC74">
        <v>21.39</v>
      </c>
      <c r="AD74">
        <v>72.430000000000007</v>
      </c>
      <c r="AE74">
        <v>72.430000000000007</v>
      </c>
      <c r="AF74">
        <v>6.62</v>
      </c>
      <c r="AG74">
        <f t="shared" si="4"/>
        <v>3.7184539999999999</v>
      </c>
      <c r="AH74">
        <f t="shared" si="5"/>
        <v>2.9015460000000002</v>
      </c>
    </row>
    <row r="75" spans="1:34">
      <c r="A75" t="s">
        <v>117</v>
      </c>
      <c r="B75" s="75">
        <v>260.67</v>
      </c>
      <c r="C75" s="75">
        <v>73.87</v>
      </c>
      <c r="D75" s="135">
        <f t="shared" si="3"/>
        <v>0</v>
      </c>
      <c r="E75" s="75"/>
      <c r="F75" s="78">
        <v>1.79</v>
      </c>
      <c r="G75" s="78">
        <v>1.79</v>
      </c>
      <c r="H75" s="78">
        <v>1.83</v>
      </c>
      <c r="I75">
        <v>66.150000000000006</v>
      </c>
      <c r="J75">
        <v>270.93</v>
      </c>
      <c r="K75">
        <v>100.91</v>
      </c>
      <c r="L75">
        <v>7.99</v>
      </c>
      <c r="M75">
        <v>22.58</v>
      </c>
      <c r="N75" s="135">
        <v>0</v>
      </c>
      <c r="O75" s="135">
        <v>0</v>
      </c>
      <c r="P75" s="135">
        <v>0</v>
      </c>
      <c r="Q75">
        <v>8.0399999999999991</v>
      </c>
      <c r="R75">
        <v>6.92</v>
      </c>
      <c r="S75">
        <v>9.82</v>
      </c>
      <c r="T75">
        <v>110.46</v>
      </c>
      <c r="U75">
        <v>36.82</v>
      </c>
      <c r="V75">
        <v>36.81</v>
      </c>
      <c r="W75">
        <v>36.28</v>
      </c>
      <c r="X75">
        <v>7.25</v>
      </c>
      <c r="Y75">
        <v>9.36</v>
      </c>
      <c r="Z75">
        <v>6.71</v>
      </c>
      <c r="AA75">
        <v>9.5</v>
      </c>
      <c r="AB75">
        <v>4.75</v>
      </c>
      <c r="AC75">
        <v>21.46</v>
      </c>
      <c r="AD75">
        <v>72.3</v>
      </c>
      <c r="AE75">
        <v>72.3</v>
      </c>
      <c r="AF75">
        <v>6.62</v>
      </c>
      <c r="AG75">
        <f t="shared" si="4"/>
        <v>3.7184539999999999</v>
      </c>
      <c r="AH75">
        <f t="shared" si="5"/>
        <v>2.9015460000000002</v>
      </c>
    </row>
    <row r="76" spans="1:34">
      <c r="A76" t="s">
        <v>118</v>
      </c>
      <c r="B76" s="75">
        <v>260.67</v>
      </c>
      <c r="C76" s="75">
        <v>73.87</v>
      </c>
      <c r="D76" s="135">
        <f t="shared" si="3"/>
        <v>0</v>
      </c>
      <c r="E76" s="75"/>
      <c r="F76" s="78">
        <v>1.26</v>
      </c>
      <c r="G76" s="78">
        <v>1.26</v>
      </c>
      <c r="H76" s="78">
        <v>1.29</v>
      </c>
      <c r="I76">
        <v>94.5</v>
      </c>
      <c r="J76">
        <v>270.93</v>
      </c>
      <c r="K76">
        <v>100.91</v>
      </c>
      <c r="L76">
        <v>7.99</v>
      </c>
      <c r="M76">
        <v>21.7</v>
      </c>
      <c r="N76" s="135">
        <v>0</v>
      </c>
      <c r="O76" s="135">
        <v>0</v>
      </c>
      <c r="P76" s="135">
        <v>0</v>
      </c>
      <c r="Q76">
        <v>8.0399999999999991</v>
      </c>
      <c r="R76">
        <v>3.79</v>
      </c>
      <c r="S76">
        <v>9.82</v>
      </c>
      <c r="T76">
        <v>110.4</v>
      </c>
      <c r="U76">
        <v>36.799999999999997</v>
      </c>
      <c r="V76">
        <v>36.81</v>
      </c>
      <c r="W76">
        <v>24.23</v>
      </c>
      <c r="X76">
        <v>4.84</v>
      </c>
      <c r="Y76">
        <v>5.41</v>
      </c>
      <c r="Z76">
        <v>4.55</v>
      </c>
      <c r="AA76">
        <v>5.97</v>
      </c>
      <c r="AB76">
        <v>2.99</v>
      </c>
      <c r="AC76">
        <v>21.15</v>
      </c>
      <c r="AD76">
        <v>72.3</v>
      </c>
      <c r="AE76">
        <v>72.3</v>
      </c>
      <c r="AF76">
        <v>6.62</v>
      </c>
      <c r="AG76">
        <f t="shared" si="4"/>
        <v>3.7184539999999999</v>
      </c>
      <c r="AH76">
        <f t="shared" si="5"/>
        <v>2.9015460000000002</v>
      </c>
    </row>
    <row r="77" spans="1:34">
      <c r="A77" t="s">
        <v>119</v>
      </c>
      <c r="B77" s="75">
        <v>260.67</v>
      </c>
      <c r="C77" s="75">
        <v>73.87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115.66</v>
      </c>
      <c r="J77">
        <v>270.93</v>
      </c>
      <c r="K77">
        <v>100.91</v>
      </c>
      <c r="L77">
        <v>7.99</v>
      </c>
      <c r="M77">
        <v>20.34</v>
      </c>
      <c r="N77" s="135">
        <v>0</v>
      </c>
      <c r="O77" s="135">
        <v>0</v>
      </c>
      <c r="P77" s="135">
        <v>0</v>
      </c>
      <c r="Q77">
        <v>8.0399999999999991</v>
      </c>
      <c r="R77">
        <v>1.86</v>
      </c>
      <c r="S77">
        <v>9.82</v>
      </c>
      <c r="T77">
        <v>109.89</v>
      </c>
      <c r="U77">
        <v>36.630000000000003</v>
      </c>
      <c r="V77">
        <v>36.630000000000003</v>
      </c>
      <c r="W77">
        <v>15.36</v>
      </c>
      <c r="X77">
        <v>3.07</v>
      </c>
      <c r="Y77">
        <v>2.69</v>
      </c>
      <c r="Z77">
        <v>2.2599999999999998</v>
      </c>
      <c r="AA77">
        <v>3.48</v>
      </c>
      <c r="AB77">
        <v>1.74</v>
      </c>
      <c r="AC77">
        <v>21.33</v>
      </c>
      <c r="AD77">
        <v>72.09</v>
      </c>
      <c r="AE77">
        <v>72.09</v>
      </c>
      <c r="AF77">
        <v>6.62</v>
      </c>
      <c r="AG77">
        <f t="shared" si="4"/>
        <v>3.7184539999999999</v>
      </c>
      <c r="AH77">
        <f t="shared" si="5"/>
        <v>2.9015460000000002</v>
      </c>
    </row>
    <row r="78" spans="1:34">
      <c r="A78" t="s">
        <v>120</v>
      </c>
      <c r="B78" s="75">
        <v>260.67</v>
      </c>
      <c r="C78" s="75">
        <v>73.87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115.66</v>
      </c>
      <c r="J78">
        <v>270.93</v>
      </c>
      <c r="K78">
        <v>100.91</v>
      </c>
      <c r="L78">
        <v>7.99</v>
      </c>
      <c r="M78">
        <v>19.579999999999998</v>
      </c>
      <c r="N78" s="135">
        <v>0</v>
      </c>
      <c r="O78" s="135">
        <v>0</v>
      </c>
      <c r="P78" s="135">
        <v>0</v>
      </c>
      <c r="Q78">
        <v>8.0399999999999991</v>
      </c>
      <c r="R78">
        <v>0.63</v>
      </c>
      <c r="S78">
        <v>9.82</v>
      </c>
      <c r="T78">
        <v>107.97</v>
      </c>
      <c r="U78">
        <v>35.99</v>
      </c>
      <c r="V78">
        <v>35.99</v>
      </c>
      <c r="W78">
        <v>8.57</v>
      </c>
      <c r="X78">
        <v>1.71</v>
      </c>
      <c r="Y78">
        <v>0.83</v>
      </c>
      <c r="Z78">
        <v>0.82</v>
      </c>
      <c r="AA78">
        <v>2.04</v>
      </c>
      <c r="AB78">
        <v>1.02</v>
      </c>
      <c r="AC78">
        <v>21.19</v>
      </c>
      <c r="AD78">
        <v>71.930000000000007</v>
      </c>
      <c r="AE78">
        <v>71.930000000000007</v>
      </c>
      <c r="AF78">
        <v>6.62</v>
      </c>
      <c r="AG78">
        <f t="shared" si="4"/>
        <v>3.7184539999999999</v>
      </c>
      <c r="AH78">
        <f t="shared" si="5"/>
        <v>2.9015460000000002</v>
      </c>
    </row>
    <row r="79" spans="1:34">
      <c r="A79" t="s">
        <v>121</v>
      </c>
      <c r="B79" s="75">
        <v>260.67</v>
      </c>
      <c r="C79" s="75">
        <v>73.87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115.66</v>
      </c>
      <c r="J79">
        <v>270.93</v>
      </c>
      <c r="K79">
        <v>100.91</v>
      </c>
      <c r="L79">
        <v>8.68</v>
      </c>
      <c r="M79">
        <v>19.04</v>
      </c>
      <c r="N79" s="135">
        <v>0</v>
      </c>
      <c r="O79" s="135">
        <v>0</v>
      </c>
      <c r="P79" s="135">
        <v>0</v>
      </c>
      <c r="Q79">
        <v>8.43</v>
      </c>
      <c r="R79">
        <v>0</v>
      </c>
      <c r="S79">
        <v>9.82</v>
      </c>
      <c r="T79">
        <v>105.78</v>
      </c>
      <c r="U79">
        <v>35.26</v>
      </c>
      <c r="V79">
        <v>35.25</v>
      </c>
      <c r="W79">
        <v>3.6</v>
      </c>
      <c r="X79">
        <v>0.72</v>
      </c>
      <c r="Y79">
        <v>0.03</v>
      </c>
      <c r="Z79">
        <v>0.04</v>
      </c>
      <c r="AA79">
        <v>0.85</v>
      </c>
      <c r="AB79">
        <v>0.42</v>
      </c>
      <c r="AC79">
        <v>21.05</v>
      </c>
      <c r="AD79">
        <v>70.73</v>
      </c>
      <c r="AE79">
        <v>70.73</v>
      </c>
      <c r="AF79">
        <v>6.62</v>
      </c>
      <c r="AG79">
        <f t="shared" si="4"/>
        <v>3.7184539999999999</v>
      </c>
      <c r="AH79">
        <f t="shared" si="5"/>
        <v>2.9015460000000002</v>
      </c>
    </row>
    <row r="80" spans="1:34">
      <c r="A80" t="s">
        <v>122</v>
      </c>
      <c r="B80" s="75">
        <v>260.67</v>
      </c>
      <c r="C80" s="75">
        <v>73.87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115.66</v>
      </c>
      <c r="J80">
        <v>270.93</v>
      </c>
      <c r="K80">
        <v>100.91</v>
      </c>
      <c r="L80">
        <v>8.68</v>
      </c>
      <c r="M80">
        <v>18.739999999999998</v>
      </c>
      <c r="N80" s="135">
        <v>0</v>
      </c>
      <c r="O80" s="135">
        <v>0</v>
      </c>
      <c r="P80" s="135">
        <v>0</v>
      </c>
      <c r="Q80">
        <v>8.43</v>
      </c>
      <c r="R80">
        <v>0</v>
      </c>
      <c r="S80">
        <v>9.82</v>
      </c>
      <c r="T80">
        <v>105.32</v>
      </c>
      <c r="U80">
        <v>35.11</v>
      </c>
      <c r="V80">
        <v>35.11</v>
      </c>
      <c r="W80">
        <v>0.1</v>
      </c>
      <c r="X80">
        <v>0.02</v>
      </c>
      <c r="Y80">
        <v>0</v>
      </c>
      <c r="Z80">
        <v>0</v>
      </c>
      <c r="AA80">
        <v>0.12</v>
      </c>
      <c r="AB80">
        <v>0.06</v>
      </c>
      <c r="AC80">
        <v>20.38</v>
      </c>
      <c r="AD80">
        <v>70.33</v>
      </c>
      <c r="AE80">
        <v>70.33</v>
      </c>
      <c r="AF80">
        <v>6.62</v>
      </c>
      <c r="AG80">
        <f t="shared" si="4"/>
        <v>3.7184539999999999</v>
      </c>
      <c r="AH80">
        <f t="shared" si="5"/>
        <v>2.9015460000000002</v>
      </c>
    </row>
    <row r="81" spans="1:34">
      <c r="A81" t="s">
        <v>123</v>
      </c>
      <c r="B81" s="75">
        <v>260.67</v>
      </c>
      <c r="C81" s="75">
        <v>73.87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115.66</v>
      </c>
      <c r="J81">
        <v>270.93</v>
      </c>
      <c r="K81">
        <v>100.91</v>
      </c>
      <c r="L81">
        <v>8.68</v>
      </c>
      <c r="M81">
        <v>17.29</v>
      </c>
      <c r="N81" s="135">
        <v>0</v>
      </c>
      <c r="O81" s="135">
        <v>0</v>
      </c>
      <c r="P81" s="135">
        <v>0</v>
      </c>
      <c r="Q81">
        <v>8.43</v>
      </c>
      <c r="R81">
        <v>0</v>
      </c>
      <c r="S81">
        <v>9.82</v>
      </c>
      <c r="T81">
        <v>104.74</v>
      </c>
      <c r="U81">
        <v>34.909999999999997</v>
      </c>
      <c r="V81">
        <v>34.909999999999997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21.97</v>
      </c>
      <c r="AD81">
        <v>69.260000000000005</v>
      </c>
      <c r="AE81">
        <v>69.260000000000005</v>
      </c>
      <c r="AF81">
        <v>6.62</v>
      </c>
      <c r="AG81">
        <f t="shared" si="4"/>
        <v>3.7184539999999999</v>
      </c>
      <c r="AH81">
        <f t="shared" si="5"/>
        <v>2.9015460000000002</v>
      </c>
    </row>
    <row r="82" spans="1:34">
      <c r="A82" t="s">
        <v>124</v>
      </c>
      <c r="B82" s="75">
        <v>260.67</v>
      </c>
      <c r="C82" s="75">
        <v>73.87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115.66</v>
      </c>
      <c r="J82">
        <v>270.93</v>
      </c>
      <c r="K82">
        <v>100.91</v>
      </c>
      <c r="L82">
        <v>8.68</v>
      </c>
      <c r="M82">
        <v>15.91</v>
      </c>
      <c r="N82" s="135">
        <v>0</v>
      </c>
      <c r="O82" s="135">
        <v>0</v>
      </c>
      <c r="P82" s="135">
        <v>0</v>
      </c>
      <c r="Q82">
        <v>8.43</v>
      </c>
      <c r="R82">
        <v>0</v>
      </c>
      <c r="S82">
        <v>9.82</v>
      </c>
      <c r="T82">
        <v>101.89</v>
      </c>
      <c r="U82">
        <v>33.96</v>
      </c>
      <c r="V82">
        <v>33.97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21.76</v>
      </c>
      <c r="AD82">
        <v>67.94</v>
      </c>
      <c r="AE82">
        <v>67.94</v>
      </c>
      <c r="AF82">
        <v>6.62</v>
      </c>
      <c r="AG82">
        <f t="shared" si="4"/>
        <v>3.7184539999999999</v>
      </c>
      <c r="AH82">
        <f t="shared" si="5"/>
        <v>2.9015460000000002</v>
      </c>
    </row>
    <row r="83" spans="1:34">
      <c r="A83" t="s">
        <v>125</v>
      </c>
      <c r="B83" s="75">
        <v>260.67</v>
      </c>
      <c r="C83" s="75">
        <v>73.87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115.66</v>
      </c>
      <c r="J83">
        <v>270.93</v>
      </c>
      <c r="K83">
        <v>100.91</v>
      </c>
      <c r="L83">
        <v>8.91</v>
      </c>
      <c r="M83">
        <v>14.57</v>
      </c>
      <c r="N83" s="135">
        <v>0</v>
      </c>
      <c r="O83" s="135">
        <v>0</v>
      </c>
      <c r="P83" s="135">
        <v>0</v>
      </c>
      <c r="Q83">
        <v>8.43</v>
      </c>
      <c r="R83">
        <v>0</v>
      </c>
      <c r="S83">
        <v>9.6300000000000008</v>
      </c>
      <c r="T83">
        <v>107.44</v>
      </c>
      <c r="U83">
        <v>35.82</v>
      </c>
      <c r="V83">
        <v>35.81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21.98</v>
      </c>
      <c r="AD83">
        <v>70.680000000000007</v>
      </c>
      <c r="AE83">
        <v>70.680000000000007</v>
      </c>
      <c r="AF83">
        <v>6.62</v>
      </c>
      <c r="AG83">
        <f t="shared" si="4"/>
        <v>3.7184539999999999</v>
      </c>
      <c r="AH83">
        <f t="shared" si="5"/>
        <v>2.9015460000000002</v>
      </c>
    </row>
    <row r="84" spans="1:34">
      <c r="A84" t="s">
        <v>126</v>
      </c>
      <c r="B84" s="75">
        <v>260.67</v>
      </c>
      <c r="C84" s="75">
        <v>73.87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115.66</v>
      </c>
      <c r="J84">
        <v>270.93</v>
      </c>
      <c r="K84">
        <v>100.91</v>
      </c>
      <c r="L84">
        <v>8.91</v>
      </c>
      <c r="M84">
        <v>13.28</v>
      </c>
      <c r="N84" s="135">
        <v>0</v>
      </c>
      <c r="O84" s="135">
        <v>0</v>
      </c>
      <c r="P84" s="135">
        <v>0</v>
      </c>
      <c r="Q84">
        <v>8.43</v>
      </c>
      <c r="R84">
        <v>0</v>
      </c>
      <c r="S84">
        <v>9.6300000000000008</v>
      </c>
      <c r="T84">
        <v>107.64</v>
      </c>
      <c r="U84">
        <v>35.880000000000003</v>
      </c>
      <c r="V84">
        <v>35.89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21.8</v>
      </c>
      <c r="AD84">
        <v>70.709999999999994</v>
      </c>
      <c r="AE84">
        <v>70.709999999999994</v>
      </c>
      <c r="AF84">
        <v>6.62</v>
      </c>
      <c r="AG84">
        <f t="shared" si="4"/>
        <v>3.7184539999999999</v>
      </c>
      <c r="AH84">
        <f t="shared" si="5"/>
        <v>2.9015460000000002</v>
      </c>
    </row>
    <row r="85" spans="1:34">
      <c r="A85" t="s">
        <v>127</v>
      </c>
      <c r="B85" s="75">
        <v>260.67</v>
      </c>
      <c r="C85" s="75">
        <v>73.87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115.66</v>
      </c>
      <c r="J85">
        <v>270.93</v>
      </c>
      <c r="K85">
        <v>100.91</v>
      </c>
      <c r="L85">
        <v>8.91</v>
      </c>
      <c r="M85">
        <v>12.09</v>
      </c>
      <c r="N85" s="135">
        <v>0</v>
      </c>
      <c r="O85" s="135">
        <v>0</v>
      </c>
      <c r="P85" s="135">
        <v>0</v>
      </c>
      <c r="Q85">
        <v>8.43</v>
      </c>
      <c r="R85">
        <v>0</v>
      </c>
      <c r="S85">
        <v>9.6300000000000008</v>
      </c>
      <c r="T85">
        <v>107.36</v>
      </c>
      <c r="U85">
        <v>35.78</v>
      </c>
      <c r="V85">
        <v>35.79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21.71</v>
      </c>
      <c r="AD85">
        <v>70.67</v>
      </c>
      <c r="AE85">
        <v>70.67</v>
      </c>
      <c r="AF85">
        <v>6.62</v>
      </c>
      <c r="AG85">
        <f t="shared" si="4"/>
        <v>3.7184539999999999</v>
      </c>
      <c r="AH85">
        <f t="shared" si="5"/>
        <v>2.9015460000000002</v>
      </c>
    </row>
    <row r="86" spans="1:34">
      <c r="A86" t="s">
        <v>128</v>
      </c>
      <c r="B86" s="75">
        <v>260.67</v>
      </c>
      <c r="C86" s="75">
        <v>73.87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115.66</v>
      </c>
      <c r="J86">
        <v>270.93</v>
      </c>
      <c r="K86">
        <v>100.91</v>
      </c>
      <c r="L86">
        <v>8.91</v>
      </c>
      <c r="M86">
        <v>10.85</v>
      </c>
      <c r="N86" s="135">
        <v>0</v>
      </c>
      <c r="O86" s="135">
        <v>0</v>
      </c>
      <c r="P86" s="135">
        <v>0</v>
      </c>
      <c r="Q86">
        <v>8.43</v>
      </c>
      <c r="R86">
        <v>0</v>
      </c>
      <c r="S86">
        <v>9.6300000000000008</v>
      </c>
      <c r="T86">
        <v>107.27</v>
      </c>
      <c r="U86">
        <v>35.76</v>
      </c>
      <c r="V86">
        <v>35.75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21.99</v>
      </c>
      <c r="AD86">
        <v>70.92</v>
      </c>
      <c r="AE86">
        <v>70.92</v>
      </c>
      <c r="AF86">
        <v>6.62</v>
      </c>
      <c r="AG86">
        <f t="shared" si="4"/>
        <v>3.7184539999999999</v>
      </c>
      <c r="AH86">
        <f t="shared" si="5"/>
        <v>2.9015460000000002</v>
      </c>
    </row>
    <row r="87" spans="1:34">
      <c r="A87" t="s">
        <v>129</v>
      </c>
      <c r="B87" s="75">
        <v>260.67</v>
      </c>
      <c r="C87" s="75">
        <v>73.87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115.66</v>
      </c>
      <c r="J87">
        <v>270.93</v>
      </c>
      <c r="K87">
        <v>100.91</v>
      </c>
      <c r="L87">
        <v>8.91</v>
      </c>
      <c r="M87">
        <v>8.69</v>
      </c>
      <c r="N87" s="135">
        <v>0</v>
      </c>
      <c r="O87" s="135">
        <v>0</v>
      </c>
      <c r="P87" s="135">
        <v>0</v>
      </c>
      <c r="Q87">
        <v>8.81</v>
      </c>
      <c r="R87">
        <v>0</v>
      </c>
      <c r="S87">
        <v>9.4499999999999993</v>
      </c>
      <c r="T87">
        <v>107.48</v>
      </c>
      <c r="U87">
        <v>35.83</v>
      </c>
      <c r="V87">
        <v>35.82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21.84</v>
      </c>
      <c r="AD87">
        <v>70.91</v>
      </c>
      <c r="AE87">
        <v>70.91</v>
      </c>
      <c r="AF87">
        <v>6.62</v>
      </c>
      <c r="AG87">
        <f t="shared" si="4"/>
        <v>3.7184539999999999</v>
      </c>
      <c r="AH87">
        <f t="shared" si="5"/>
        <v>2.9015460000000002</v>
      </c>
    </row>
    <row r="88" spans="1:34">
      <c r="A88" t="s">
        <v>130</v>
      </c>
      <c r="B88" s="75">
        <v>260.67</v>
      </c>
      <c r="C88" s="75">
        <v>73.87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115.66</v>
      </c>
      <c r="J88">
        <v>270.93</v>
      </c>
      <c r="K88">
        <v>100.91</v>
      </c>
      <c r="L88">
        <v>8.91</v>
      </c>
      <c r="M88">
        <v>7.54</v>
      </c>
      <c r="N88" s="135">
        <v>0</v>
      </c>
      <c r="O88" s="135">
        <v>0</v>
      </c>
      <c r="P88" s="135">
        <v>0</v>
      </c>
      <c r="Q88">
        <v>8.81</v>
      </c>
      <c r="R88">
        <v>0</v>
      </c>
      <c r="S88">
        <v>9.4499999999999993</v>
      </c>
      <c r="T88">
        <v>107.47</v>
      </c>
      <c r="U88">
        <v>35.82</v>
      </c>
      <c r="V88">
        <v>35.83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19.79</v>
      </c>
      <c r="AD88">
        <v>70.87</v>
      </c>
      <c r="AE88">
        <v>70.87</v>
      </c>
      <c r="AF88">
        <v>6.62</v>
      </c>
      <c r="AG88">
        <f t="shared" si="4"/>
        <v>3.7184539999999999</v>
      </c>
      <c r="AH88">
        <f t="shared" si="5"/>
        <v>2.9015460000000002</v>
      </c>
    </row>
    <row r="89" spans="1:34">
      <c r="A89" t="s">
        <v>131</v>
      </c>
      <c r="B89" s="75">
        <v>260.67</v>
      </c>
      <c r="C89" s="75">
        <v>73.87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115.66</v>
      </c>
      <c r="J89">
        <v>270.93</v>
      </c>
      <c r="K89">
        <v>100.91</v>
      </c>
      <c r="L89">
        <v>8.91</v>
      </c>
      <c r="M89">
        <v>7.23</v>
      </c>
      <c r="N89" s="135">
        <v>0</v>
      </c>
      <c r="O89" s="135">
        <v>0</v>
      </c>
      <c r="P89" s="135">
        <v>0</v>
      </c>
      <c r="Q89">
        <v>8.81</v>
      </c>
      <c r="R89">
        <v>0</v>
      </c>
      <c r="S89">
        <v>9.91</v>
      </c>
      <c r="T89">
        <v>95.82</v>
      </c>
      <c r="U89">
        <v>31.94</v>
      </c>
      <c r="V89">
        <v>31.95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19.59</v>
      </c>
      <c r="AD89">
        <v>59.44</v>
      </c>
      <c r="AE89">
        <v>59.44</v>
      </c>
      <c r="AF89">
        <v>6.62</v>
      </c>
      <c r="AG89">
        <f t="shared" si="4"/>
        <v>3.7184539999999999</v>
      </c>
      <c r="AH89">
        <f t="shared" si="5"/>
        <v>2.9015460000000002</v>
      </c>
    </row>
    <row r="90" spans="1:34">
      <c r="A90" t="s">
        <v>132</v>
      </c>
      <c r="B90" s="75">
        <v>260.67</v>
      </c>
      <c r="C90" s="75">
        <v>73.87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115.66</v>
      </c>
      <c r="J90">
        <v>270.93</v>
      </c>
      <c r="K90">
        <v>100.91</v>
      </c>
      <c r="L90">
        <v>8.91</v>
      </c>
      <c r="M90">
        <v>7.25</v>
      </c>
      <c r="N90" s="135">
        <v>0</v>
      </c>
      <c r="O90" s="135">
        <v>0</v>
      </c>
      <c r="P90" s="135">
        <v>0</v>
      </c>
      <c r="Q90">
        <v>8.81</v>
      </c>
      <c r="R90">
        <v>0</v>
      </c>
      <c r="S90">
        <v>9.91</v>
      </c>
      <c r="T90">
        <v>96</v>
      </c>
      <c r="U90">
        <v>32</v>
      </c>
      <c r="V90">
        <v>32.01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19.32</v>
      </c>
      <c r="AD90">
        <v>59.88</v>
      </c>
      <c r="AE90">
        <v>59.88</v>
      </c>
      <c r="AF90">
        <v>6.62</v>
      </c>
      <c r="AG90">
        <f t="shared" si="4"/>
        <v>3.7184539999999999</v>
      </c>
      <c r="AH90">
        <f t="shared" si="5"/>
        <v>2.9015460000000002</v>
      </c>
    </row>
    <row r="91" spans="1:34">
      <c r="A91" t="s">
        <v>133</v>
      </c>
      <c r="B91" s="75">
        <v>260.67</v>
      </c>
      <c r="C91" s="75">
        <v>73.87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115.66</v>
      </c>
      <c r="J91">
        <v>270.93</v>
      </c>
      <c r="K91">
        <v>100.91</v>
      </c>
      <c r="L91">
        <v>8.76</v>
      </c>
      <c r="M91">
        <v>7.37</v>
      </c>
      <c r="N91" s="135">
        <v>0</v>
      </c>
      <c r="O91" s="135">
        <v>0</v>
      </c>
      <c r="P91" s="135">
        <v>0</v>
      </c>
      <c r="Q91">
        <v>8.81</v>
      </c>
      <c r="R91">
        <v>0</v>
      </c>
      <c r="S91">
        <v>9.6300000000000008</v>
      </c>
      <c r="T91">
        <v>98.16</v>
      </c>
      <c r="U91">
        <v>32.72</v>
      </c>
      <c r="V91">
        <v>32.729999999999997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19.54</v>
      </c>
      <c r="AD91">
        <v>60.54</v>
      </c>
      <c r="AE91">
        <v>60.54</v>
      </c>
      <c r="AF91">
        <v>6.62</v>
      </c>
      <c r="AG91">
        <f t="shared" si="4"/>
        <v>3.7184539999999999</v>
      </c>
      <c r="AH91">
        <f t="shared" si="5"/>
        <v>2.9015460000000002</v>
      </c>
    </row>
    <row r="92" spans="1:34">
      <c r="A92" t="s">
        <v>134</v>
      </c>
      <c r="B92" s="75">
        <v>260.67</v>
      </c>
      <c r="C92" s="75">
        <v>73.87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115.66</v>
      </c>
      <c r="J92">
        <v>270.93</v>
      </c>
      <c r="K92">
        <v>100.91</v>
      </c>
      <c r="L92">
        <v>8.76</v>
      </c>
      <c r="M92">
        <v>7.38</v>
      </c>
      <c r="N92" s="135">
        <v>0</v>
      </c>
      <c r="O92" s="135">
        <v>0</v>
      </c>
      <c r="P92" s="135">
        <v>0</v>
      </c>
      <c r="Q92">
        <v>8.81</v>
      </c>
      <c r="R92">
        <v>0</v>
      </c>
      <c r="S92">
        <v>9.6300000000000008</v>
      </c>
      <c r="T92">
        <v>101.6</v>
      </c>
      <c r="U92">
        <v>33.869999999999997</v>
      </c>
      <c r="V92">
        <v>33.86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19.84</v>
      </c>
      <c r="AD92">
        <v>61.88</v>
      </c>
      <c r="AE92">
        <v>61.88</v>
      </c>
      <c r="AF92">
        <v>6.62</v>
      </c>
      <c r="AG92">
        <f t="shared" si="4"/>
        <v>3.7184539999999999</v>
      </c>
      <c r="AH92">
        <f t="shared" si="5"/>
        <v>2.9015460000000002</v>
      </c>
    </row>
    <row r="93" spans="1:34">
      <c r="A93" t="s">
        <v>135</v>
      </c>
      <c r="B93" s="75">
        <v>260.67</v>
      </c>
      <c r="C93" s="75">
        <v>73.87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115.66</v>
      </c>
      <c r="J93">
        <v>270.93</v>
      </c>
      <c r="K93">
        <v>100.91</v>
      </c>
      <c r="L93">
        <v>9.3000000000000007</v>
      </c>
      <c r="M93">
        <v>7.37</v>
      </c>
      <c r="N93" s="135">
        <v>0</v>
      </c>
      <c r="O93" s="135">
        <v>0</v>
      </c>
      <c r="P93" s="135">
        <v>0</v>
      </c>
      <c r="Q93">
        <v>8.81</v>
      </c>
      <c r="R93">
        <v>0</v>
      </c>
      <c r="S93">
        <v>9.6300000000000008</v>
      </c>
      <c r="T93">
        <v>102.68</v>
      </c>
      <c r="U93">
        <v>34.229999999999997</v>
      </c>
      <c r="V93">
        <v>34.21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20.07</v>
      </c>
      <c r="AD93">
        <v>63.13</v>
      </c>
      <c r="AE93">
        <v>63.13</v>
      </c>
      <c r="AF93">
        <v>6.62</v>
      </c>
      <c r="AG93">
        <f t="shared" si="4"/>
        <v>3.7184539999999999</v>
      </c>
      <c r="AH93">
        <f t="shared" si="5"/>
        <v>2.9015460000000002</v>
      </c>
    </row>
    <row r="94" spans="1:34">
      <c r="A94" t="s">
        <v>136</v>
      </c>
      <c r="B94" s="75">
        <v>260.67</v>
      </c>
      <c r="C94" s="75">
        <v>73.87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115.66</v>
      </c>
      <c r="J94">
        <v>270.93</v>
      </c>
      <c r="K94">
        <v>100.91</v>
      </c>
      <c r="L94">
        <v>9.3000000000000007</v>
      </c>
      <c r="M94">
        <v>7.39</v>
      </c>
      <c r="N94" s="135">
        <v>0</v>
      </c>
      <c r="O94" s="135">
        <v>0</v>
      </c>
      <c r="P94" s="135">
        <v>0</v>
      </c>
      <c r="Q94">
        <v>8.81</v>
      </c>
      <c r="R94">
        <v>0</v>
      </c>
      <c r="S94">
        <v>9.6300000000000008</v>
      </c>
      <c r="T94">
        <v>103.68</v>
      </c>
      <c r="U94">
        <v>34.56</v>
      </c>
      <c r="V94">
        <v>34.549999999999997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15.45</v>
      </c>
      <c r="AD94">
        <v>53.43</v>
      </c>
      <c r="AE94">
        <v>53.43</v>
      </c>
      <c r="AF94">
        <v>6.62</v>
      </c>
      <c r="AG94">
        <f t="shared" si="4"/>
        <v>3.7184539999999999</v>
      </c>
      <c r="AH94">
        <f t="shared" si="5"/>
        <v>2.9015460000000002</v>
      </c>
    </row>
    <row r="95" spans="1:34">
      <c r="A95" t="s">
        <v>137</v>
      </c>
      <c r="B95" s="75">
        <v>260.67</v>
      </c>
      <c r="C95" s="75">
        <v>73.87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115.66</v>
      </c>
      <c r="J95">
        <v>270.93</v>
      </c>
      <c r="K95">
        <v>100.91</v>
      </c>
      <c r="L95">
        <v>9.3000000000000007</v>
      </c>
      <c r="M95">
        <v>7.23</v>
      </c>
      <c r="N95" s="135">
        <v>0</v>
      </c>
      <c r="O95" s="135">
        <v>0</v>
      </c>
      <c r="P95" s="135">
        <v>0</v>
      </c>
      <c r="Q95">
        <v>8.43</v>
      </c>
      <c r="R95">
        <v>0</v>
      </c>
      <c r="S95">
        <v>9.27</v>
      </c>
      <c r="T95">
        <v>89.8</v>
      </c>
      <c r="U95">
        <v>29.93</v>
      </c>
      <c r="V95">
        <v>29.93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15.76</v>
      </c>
      <c r="AD95">
        <v>53.77</v>
      </c>
      <c r="AE95">
        <v>53.77</v>
      </c>
      <c r="AF95">
        <v>6.62</v>
      </c>
      <c r="AG95">
        <f t="shared" si="4"/>
        <v>3.7184539999999999</v>
      </c>
      <c r="AH95">
        <f t="shared" si="5"/>
        <v>2.9015460000000002</v>
      </c>
    </row>
    <row r="96" spans="1:34">
      <c r="A96" t="s">
        <v>138</v>
      </c>
      <c r="B96" s="75">
        <v>260.67</v>
      </c>
      <c r="C96" s="75">
        <v>73.87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115.66</v>
      </c>
      <c r="J96">
        <v>270.93</v>
      </c>
      <c r="K96">
        <v>100.91</v>
      </c>
      <c r="L96">
        <v>9.3000000000000007</v>
      </c>
      <c r="M96">
        <v>7.25</v>
      </c>
      <c r="N96" s="135">
        <v>0</v>
      </c>
      <c r="O96" s="135">
        <v>0</v>
      </c>
      <c r="P96" s="135">
        <v>0</v>
      </c>
      <c r="Q96">
        <v>8.43</v>
      </c>
      <c r="R96">
        <v>0</v>
      </c>
      <c r="S96">
        <v>9.27</v>
      </c>
      <c r="T96">
        <v>91.44</v>
      </c>
      <c r="U96">
        <v>30.48</v>
      </c>
      <c r="V96">
        <v>30.49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16.36</v>
      </c>
      <c r="AD96">
        <v>54.27</v>
      </c>
      <c r="AE96">
        <v>54.27</v>
      </c>
      <c r="AF96">
        <v>6.62</v>
      </c>
      <c r="AG96">
        <f t="shared" si="4"/>
        <v>3.7184539999999999</v>
      </c>
      <c r="AH96">
        <f t="shared" si="5"/>
        <v>2.9015460000000002</v>
      </c>
    </row>
    <row r="97" spans="1:36">
      <c r="A97" t="s">
        <v>139</v>
      </c>
      <c r="B97" s="75">
        <v>260.67</v>
      </c>
      <c r="C97" s="75">
        <v>73.87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115.66</v>
      </c>
      <c r="J97">
        <v>270.93</v>
      </c>
      <c r="K97">
        <v>100.91</v>
      </c>
      <c r="L97">
        <v>9.3000000000000007</v>
      </c>
      <c r="M97">
        <v>7.37</v>
      </c>
      <c r="N97" s="135">
        <v>0</v>
      </c>
      <c r="O97" s="135">
        <v>0</v>
      </c>
      <c r="P97" s="135">
        <v>0</v>
      </c>
      <c r="Q97">
        <v>8.43</v>
      </c>
      <c r="R97">
        <v>0</v>
      </c>
      <c r="S97">
        <v>9.27</v>
      </c>
      <c r="T97">
        <v>91.97</v>
      </c>
      <c r="U97">
        <v>30.66</v>
      </c>
      <c r="V97">
        <v>30.65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16.59</v>
      </c>
      <c r="AD97">
        <v>55.54</v>
      </c>
      <c r="AE97">
        <v>55.54</v>
      </c>
      <c r="AF97">
        <v>6.62</v>
      </c>
      <c r="AG97">
        <f t="shared" si="4"/>
        <v>3.7184539999999999</v>
      </c>
      <c r="AH97">
        <f t="shared" si="5"/>
        <v>2.9015460000000002</v>
      </c>
    </row>
    <row r="98" spans="1:36">
      <c r="A98" t="s">
        <v>140</v>
      </c>
      <c r="B98" s="75">
        <v>260.67</v>
      </c>
      <c r="C98" s="75">
        <v>73.87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115.66</v>
      </c>
      <c r="J98">
        <v>270.93</v>
      </c>
      <c r="K98">
        <v>100.91</v>
      </c>
      <c r="L98">
        <v>9.3000000000000007</v>
      </c>
      <c r="M98">
        <v>7.38</v>
      </c>
      <c r="N98" s="135">
        <v>0</v>
      </c>
      <c r="O98" s="135">
        <v>0</v>
      </c>
      <c r="P98" s="135">
        <v>0</v>
      </c>
      <c r="Q98">
        <v>8.43</v>
      </c>
      <c r="R98">
        <v>0</v>
      </c>
      <c r="S98">
        <v>9.27</v>
      </c>
      <c r="T98">
        <v>92.96</v>
      </c>
      <c r="U98">
        <v>30.99</v>
      </c>
      <c r="V98">
        <v>30.97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16.78</v>
      </c>
      <c r="AD98">
        <v>56.88</v>
      </c>
      <c r="AE98">
        <v>56.88</v>
      </c>
      <c r="AF98">
        <v>6.62</v>
      </c>
      <c r="AG98">
        <f t="shared" si="4"/>
        <v>3.7184539999999999</v>
      </c>
      <c r="AH98">
        <f t="shared" si="5"/>
        <v>2.9015460000000002</v>
      </c>
    </row>
    <row r="99" spans="1:36">
      <c r="A99" t="s">
        <v>141</v>
      </c>
      <c r="B99" s="75">
        <f>SUM(B3:B98)/4000</f>
        <v>3.9663575000000009</v>
      </c>
      <c r="C99" s="75">
        <f t="shared" ref="C99:L99" si="6">SUM(C3:C98)/4000</f>
        <v>1.4048324999999979</v>
      </c>
      <c r="D99" s="135">
        <f t="shared" ref="D99" si="7">SUM(D3:D98)/4000</f>
        <v>0.87987250000000061</v>
      </c>
      <c r="E99" s="75"/>
      <c r="F99" s="78">
        <f t="shared" si="6"/>
        <v>0.12478250000000006</v>
      </c>
      <c r="G99" s="78">
        <f t="shared" si="6"/>
        <v>0.12478250000000006</v>
      </c>
      <c r="H99" s="78">
        <f t="shared" si="6"/>
        <v>0.12789499999999998</v>
      </c>
      <c r="I99">
        <f t="shared" si="6"/>
        <v>2.3415599999999999</v>
      </c>
      <c r="J99">
        <f t="shared" si="6"/>
        <v>6.1410700000000054</v>
      </c>
      <c r="K99">
        <f t="shared" si="6"/>
        <v>1.9737299999999978</v>
      </c>
      <c r="L99">
        <f t="shared" si="6"/>
        <v>0.17087499999999978</v>
      </c>
      <c r="M99">
        <f t="shared" ref="M99:AB99" si="8">SUM(M3:M98)/4000</f>
        <v>0.270565</v>
      </c>
      <c r="N99" s="135">
        <f t="shared" si="8"/>
        <v>0.30244250000000011</v>
      </c>
      <c r="O99" s="135">
        <f t="shared" si="8"/>
        <v>0.27866000000000013</v>
      </c>
      <c r="P99" s="135">
        <f t="shared" si="8"/>
        <v>0.29877000000000009</v>
      </c>
      <c r="Q99">
        <f t="shared" si="8"/>
        <v>0.18021999999999974</v>
      </c>
      <c r="R99">
        <f t="shared" si="8"/>
        <v>0.96863500000000013</v>
      </c>
      <c r="S99">
        <f t="shared" si="8"/>
        <v>0.19065500000000002</v>
      </c>
      <c r="T99">
        <f t="shared" si="8"/>
        <v>2.1696599999999995</v>
      </c>
      <c r="U99">
        <f t="shared" si="8"/>
        <v>0.72322000000000031</v>
      </c>
      <c r="V99">
        <f t="shared" si="8"/>
        <v>0.72320999999999991</v>
      </c>
      <c r="W99">
        <f t="shared" si="8"/>
        <v>2.0487024999999992</v>
      </c>
      <c r="X99">
        <f t="shared" si="8"/>
        <v>0.40972750000000002</v>
      </c>
      <c r="Y99">
        <f t="shared" si="8"/>
        <v>0.71735000000000015</v>
      </c>
      <c r="Z99">
        <f t="shared" si="8"/>
        <v>0.3942425</v>
      </c>
      <c r="AA99">
        <f t="shared" si="8"/>
        <v>0.78167750000000014</v>
      </c>
      <c r="AB99">
        <f t="shared" si="8"/>
        <v>0.39078500000000005</v>
      </c>
      <c r="AC99">
        <f t="shared" ref="AC99:AJ99" si="9">SUM(AC3:AC98)/4000</f>
        <v>0.37577999999999995</v>
      </c>
      <c r="AD99">
        <f t="shared" si="9"/>
        <v>1.4583025000000005</v>
      </c>
      <c r="AE99">
        <f t="shared" si="9"/>
        <v>1.4583025000000005</v>
      </c>
      <c r="AF99">
        <f t="shared" si="9"/>
        <v>0.13320500000000013</v>
      </c>
      <c r="AG99">
        <f t="shared" si="9"/>
        <v>7.4821248500000104E-2</v>
      </c>
      <c r="AH99">
        <f t="shared" si="9"/>
        <v>5.8383751499999928E-2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45067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45067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3" t="s">
        <v>189</v>
      </c>
      <c r="BB1" s="236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6"/>
      <c r="AS2" s="19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516.51395448788355</v>
      </c>
      <c r="L3">
        <v>10.738213454289292</v>
      </c>
      <c r="M3">
        <v>65.424334331903566</v>
      </c>
      <c r="N3">
        <v>53.606339749611763</v>
      </c>
      <c r="O3">
        <v>75.285773534126477</v>
      </c>
      <c r="P3">
        <v>30.336811143938636</v>
      </c>
      <c r="Q3">
        <v>9.2736956889167192</v>
      </c>
      <c r="R3">
        <v>19.369071002921103</v>
      </c>
      <c r="S3">
        <v>11.974323671884783</v>
      </c>
      <c r="T3">
        <v>0.8061543958463786</v>
      </c>
      <c r="U3">
        <v>52.035463475015654</v>
      </c>
      <c r="V3">
        <v>7.9787418597370081</v>
      </c>
      <c r="W3">
        <v>19.039132284904703</v>
      </c>
      <c r="X3">
        <v>65.13498039714753</v>
      </c>
      <c r="Y3">
        <v>0</v>
      </c>
      <c r="Z3">
        <v>8.6812481928616148</v>
      </c>
      <c r="AA3">
        <v>18.609963268628679</v>
      </c>
      <c r="AB3">
        <v>19.772971259386349</v>
      </c>
      <c r="AC3">
        <v>14.327540221051974</v>
      </c>
      <c r="AD3">
        <v>4.4765877426424545</v>
      </c>
      <c r="AE3">
        <v>24.354002332498432</v>
      </c>
      <c r="AF3">
        <v>12.416141096526818</v>
      </c>
      <c r="AG3">
        <v>14.7020614100814</v>
      </c>
      <c r="AH3">
        <v>21.867889132122727</v>
      </c>
      <c r="AI3">
        <v>0</v>
      </c>
      <c r="AJ3">
        <v>0</v>
      </c>
      <c r="AK3">
        <v>26.995403391410978</v>
      </c>
      <c r="AL3">
        <v>40.089646961403169</v>
      </c>
      <c r="AM3">
        <v>7.7539344639219365</v>
      </c>
      <c r="AN3">
        <v>3.5368518242538088E-2</v>
      </c>
      <c r="AO3">
        <v>0</v>
      </c>
      <c r="AP3">
        <v>0</v>
      </c>
      <c r="AQ3">
        <v>18.807644179117094</v>
      </c>
      <c r="AR3">
        <v>22.424119945894166</v>
      </c>
      <c r="AS3">
        <v>16.089680213420998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50.53290581754667</v>
      </c>
      <c r="BB3">
        <f>SUM(B3:AZ3)-BA3+SUM(BC3:BF3)</f>
        <v>1164.0408463056713</v>
      </c>
      <c r="BC3">
        <v>1.3898283902439026</v>
      </c>
      <c r="BD3">
        <v>2.3147726341463417</v>
      </c>
      <c r="BE3">
        <v>0.52910926595744678</v>
      </c>
      <c r="BF3">
        <v>1.418850025531915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516.51395448788355</v>
      </c>
      <c r="L4">
        <v>10.738213454289292</v>
      </c>
      <c r="M4">
        <v>65.424334331903566</v>
      </c>
      <c r="N4">
        <v>53.606339749611763</v>
      </c>
      <c r="O4">
        <v>75.285773534126477</v>
      </c>
      <c r="P4">
        <v>30.336811143938636</v>
      </c>
      <c r="Q4">
        <v>9.2736956889167192</v>
      </c>
      <c r="R4">
        <v>19.369071002921103</v>
      </c>
      <c r="S4">
        <v>11.974323671884783</v>
      </c>
      <c r="T4">
        <v>0.8061543958463786</v>
      </c>
      <c r="U4">
        <v>52.035463475015654</v>
      </c>
      <c r="V4">
        <v>7.9787418597370081</v>
      </c>
      <c r="W4">
        <v>19.297339932562405</v>
      </c>
      <c r="X4">
        <v>65.13498039714753</v>
      </c>
      <c r="Y4">
        <v>0</v>
      </c>
      <c r="Z4">
        <v>8.6812481928616148</v>
      </c>
      <c r="AA4">
        <v>18.609963268628679</v>
      </c>
      <c r="AB4">
        <v>19.772971259386349</v>
      </c>
      <c r="AC4">
        <v>14.327540221051974</v>
      </c>
      <c r="AD4">
        <v>4.4765877426424545</v>
      </c>
      <c r="AE4">
        <v>24.354002332498432</v>
      </c>
      <c r="AF4">
        <v>12.416141096526818</v>
      </c>
      <c r="AG4">
        <v>14.7020614100814</v>
      </c>
      <c r="AH4">
        <v>21.867889132122727</v>
      </c>
      <c r="AI4">
        <v>0</v>
      </c>
      <c r="AJ4">
        <v>0</v>
      </c>
      <c r="AK4">
        <v>26.995403391410978</v>
      </c>
      <c r="AL4">
        <v>40.089646961403169</v>
      </c>
      <c r="AM4">
        <v>7.7539344639219365</v>
      </c>
      <c r="AN4">
        <v>3.5368518242538088E-2</v>
      </c>
      <c r="AO4">
        <v>0</v>
      </c>
      <c r="AP4">
        <v>0</v>
      </c>
      <c r="AQ4">
        <v>18.807644179117094</v>
      </c>
      <c r="AR4">
        <v>22.424119945894166</v>
      </c>
      <c r="AS4">
        <v>16.089680213420998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50.543698897218754</v>
      </c>
      <c r="BB4">
        <f t="shared" ref="BB4:BB67" si="0">SUM(B4:AZ4)-BA4+SUM(BC4:BF4)</f>
        <v>1164.2882608736568</v>
      </c>
      <c r="BC4">
        <v>1.3898283902439026</v>
      </c>
      <c r="BD4">
        <v>2.3147726341463417</v>
      </c>
      <c r="BE4">
        <v>0.52910926595744678</v>
      </c>
      <c r="BF4">
        <v>1.418850025531915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516.51395448788355</v>
      </c>
      <c r="L5">
        <v>10.738213454289292</v>
      </c>
      <c r="M5">
        <v>65.424334331903566</v>
      </c>
      <c r="N5">
        <v>53.606339749611763</v>
      </c>
      <c r="O5">
        <v>75.285773534126477</v>
      </c>
      <c r="P5">
        <v>30.336811143938636</v>
      </c>
      <c r="Q5">
        <v>9.2736956889167192</v>
      </c>
      <c r="R5">
        <v>19.369071002921103</v>
      </c>
      <c r="S5">
        <v>11.974323671884783</v>
      </c>
      <c r="T5">
        <v>0.8061543958463786</v>
      </c>
      <c r="U5">
        <v>52.035463475015654</v>
      </c>
      <c r="V5">
        <v>7.9787418597370081</v>
      </c>
      <c r="W5">
        <v>19.297339932562405</v>
      </c>
      <c r="X5">
        <v>65.13498039714753</v>
      </c>
      <c r="Y5">
        <v>0</v>
      </c>
      <c r="Z5">
        <v>8.6812481928616148</v>
      </c>
      <c r="AA5">
        <v>18.609963268628679</v>
      </c>
      <c r="AB5">
        <v>19.772971259386349</v>
      </c>
      <c r="AC5">
        <v>14.327540221051974</v>
      </c>
      <c r="AD5">
        <v>4.4765877426424545</v>
      </c>
      <c r="AE5">
        <v>24.354002332498432</v>
      </c>
      <c r="AF5">
        <v>12.416141096526818</v>
      </c>
      <c r="AG5">
        <v>14.7020614100814</v>
      </c>
      <c r="AH5">
        <v>21.867889132122727</v>
      </c>
      <c r="AI5">
        <v>0</v>
      </c>
      <c r="AJ5">
        <v>0</v>
      </c>
      <c r="AK5">
        <v>26.995403391410978</v>
      </c>
      <c r="AL5">
        <v>40.089646961403169</v>
      </c>
      <c r="AM5">
        <v>7.7539344639219365</v>
      </c>
      <c r="AN5">
        <v>3.5368518242538088E-2</v>
      </c>
      <c r="AO5">
        <v>0</v>
      </c>
      <c r="AP5">
        <v>2.6582932735830798</v>
      </c>
      <c r="AQ5">
        <v>18.807644179117094</v>
      </c>
      <c r="AR5">
        <v>22.424119945894166</v>
      </c>
      <c r="AS5">
        <v>16.089680213420998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50.654815556054523</v>
      </c>
      <c r="BB5">
        <f t="shared" si="0"/>
        <v>1166.2569725578408</v>
      </c>
      <c r="BC5">
        <v>1.3898283902439026</v>
      </c>
      <c r="BD5">
        <v>1.7363077035830619</v>
      </c>
      <c r="BE5">
        <v>0.52910926595744678</v>
      </c>
      <c r="BF5">
        <v>1.418850025531915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516.51395448788355</v>
      </c>
      <c r="L6">
        <v>10.738213454289292</v>
      </c>
      <c r="M6">
        <v>65.424334331903566</v>
      </c>
      <c r="N6">
        <v>53.606339749611763</v>
      </c>
      <c r="O6">
        <v>75.285773534126477</v>
      </c>
      <c r="P6">
        <v>30.336811143938636</v>
      </c>
      <c r="Q6">
        <v>9.2736956889167192</v>
      </c>
      <c r="R6">
        <v>19.369071002921103</v>
      </c>
      <c r="S6">
        <v>11.974323671884783</v>
      </c>
      <c r="T6">
        <v>0.8061543958463786</v>
      </c>
      <c r="U6">
        <v>52.035463475015654</v>
      </c>
      <c r="V6">
        <v>7.9787418597370081</v>
      </c>
      <c r="W6">
        <v>19.297339932562405</v>
      </c>
      <c r="X6">
        <v>65.13498039714753</v>
      </c>
      <c r="Y6">
        <v>0</v>
      </c>
      <c r="Z6">
        <v>8.6812481928616148</v>
      </c>
      <c r="AA6">
        <v>18.609963268628679</v>
      </c>
      <c r="AB6">
        <v>19.772971259386349</v>
      </c>
      <c r="AC6">
        <v>14.327540221051974</v>
      </c>
      <c r="AD6">
        <v>4.4765877426424545</v>
      </c>
      <c r="AE6">
        <v>24.354002332498432</v>
      </c>
      <c r="AF6">
        <v>5.9889626628699641</v>
      </c>
      <c r="AG6">
        <v>14.7020614100814</v>
      </c>
      <c r="AH6">
        <v>21.867889132122727</v>
      </c>
      <c r="AI6">
        <v>0</v>
      </c>
      <c r="AJ6">
        <v>0</v>
      </c>
      <c r="AK6">
        <v>26.995403391410978</v>
      </c>
      <c r="AL6">
        <v>40.089646961403169</v>
      </c>
      <c r="AM6">
        <v>7.7539344639219365</v>
      </c>
      <c r="AN6">
        <v>3.5368518242538088E-2</v>
      </c>
      <c r="AO6">
        <v>0</v>
      </c>
      <c r="AP6">
        <v>2.6582932735830798</v>
      </c>
      <c r="AQ6">
        <v>18.807644179117094</v>
      </c>
      <c r="AR6">
        <v>23.399081961686907</v>
      </c>
      <c r="AS6">
        <v>16.089680213420998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50.426912909787802</v>
      </c>
      <c r="BB6">
        <f t="shared" si="0"/>
        <v>1160.4589274729044</v>
      </c>
      <c r="BC6">
        <v>1.3898283902439026</v>
      </c>
      <c r="BD6">
        <v>1.1625763902439026</v>
      </c>
      <c r="BE6">
        <v>0.52910926595744678</v>
      </c>
      <c r="BF6">
        <v>1.418850025531915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516.51395448788355</v>
      </c>
      <c r="L7">
        <v>10.738213454289292</v>
      </c>
      <c r="M7">
        <v>65.424334331903566</v>
      </c>
      <c r="N7">
        <v>53.606339749611763</v>
      </c>
      <c r="O7">
        <v>75.285773534126477</v>
      </c>
      <c r="P7">
        <v>30.336811143938636</v>
      </c>
      <c r="Q7">
        <v>9.2736956889167192</v>
      </c>
      <c r="R7">
        <v>19.369071002921103</v>
      </c>
      <c r="S7">
        <v>11.974323671884783</v>
      </c>
      <c r="T7">
        <v>0.8061543958463786</v>
      </c>
      <c r="U7">
        <v>52.035463475015654</v>
      </c>
      <c r="V7">
        <v>7.9787418597370081</v>
      </c>
      <c r="W7">
        <v>19.297339932562405</v>
      </c>
      <c r="X7">
        <v>65.13498039714753</v>
      </c>
      <c r="Y7">
        <v>0</v>
      </c>
      <c r="Z7">
        <v>8.6812481928616148</v>
      </c>
      <c r="AA7">
        <v>18.609963268628679</v>
      </c>
      <c r="AB7">
        <v>19.772971259386349</v>
      </c>
      <c r="AC7">
        <v>14.327540221051974</v>
      </c>
      <c r="AD7">
        <v>4.4765877426424545</v>
      </c>
      <c r="AE7">
        <v>24.354002332498432</v>
      </c>
      <c r="AF7">
        <v>5.9889626628699641</v>
      </c>
      <c r="AG7">
        <v>14.7020614100814</v>
      </c>
      <c r="AH7">
        <v>21.867889132122727</v>
      </c>
      <c r="AI7">
        <v>0</v>
      </c>
      <c r="AJ7">
        <v>0</v>
      </c>
      <c r="AK7">
        <v>26.995403391410978</v>
      </c>
      <c r="AL7">
        <v>40.089646961403169</v>
      </c>
      <c r="AM7">
        <v>7.7539344639219365</v>
      </c>
      <c r="AN7">
        <v>3.5368518242538088E-2</v>
      </c>
      <c r="AO7">
        <v>0</v>
      </c>
      <c r="AP7">
        <v>2.601734173800399</v>
      </c>
      <c r="AQ7">
        <v>18.807644179117094</v>
      </c>
      <c r="AR7">
        <v>23.399081961686907</v>
      </c>
      <c r="AS7">
        <v>15.825914687539136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50.413523340435027</v>
      </c>
      <c r="BB7">
        <f t="shared" si="0"/>
        <v>1160.0877168160923</v>
      </c>
      <c r="BC7">
        <v>1.3898283902439026</v>
      </c>
      <c r="BD7">
        <v>1.0983007897435895</v>
      </c>
      <c r="BE7">
        <v>0.52910926595744678</v>
      </c>
      <c r="BF7">
        <v>1.418850025531915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516.51395448788355</v>
      </c>
      <c r="L8">
        <v>10.738213454289292</v>
      </c>
      <c r="M8">
        <v>65.424334331903566</v>
      </c>
      <c r="N8">
        <v>53.606339749611763</v>
      </c>
      <c r="O8">
        <v>75.285773534126477</v>
      </c>
      <c r="P8">
        <v>30.336811143938636</v>
      </c>
      <c r="Q8">
        <v>9.2736956889167192</v>
      </c>
      <c r="R8">
        <v>19.369071002921103</v>
      </c>
      <c r="S8">
        <v>11.974323671884783</v>
      </c>
      <c r="T8">
        <v>0.8061543958463786</v>
      </c>
      <c r="U8">
        <v>52.035463475015654</v>
      </c>
      <c r="V8">
        <v>7.9787418597370081</v>
      </c>
      <c r="W8">
        <v>19.297339932562405</v>
      </c>
      <c r="X8">
        <v>65.13498039714753</v>
      </c>
      <c r="Y8">
        <v>0</v>
      </c>
      <c r="Z8">
        <v>8.6812481928616148</v>
      </c>
      <c r="AA8">
        <v>12.406642331872261</v>
      </c>
      <c r="AB8">
        <v>19.772971259386349</v>
      </c>
      <c r="AC8">
        <v>14.327540221051974</v>
      </c>
      <c r="AD8">
        <v>4.4765877426424545</v>
      </c>
      <c r="AE8">
        <v>24.354002332498432</v>
      </c>
      <c r="AF8">
        <v>5.9889626628699641</v>
      </c>
      <c r="AG8">
        <v>14.7020614100814</v>
      </c>
      <c r="AH8">
        <v>21.867889132122727</v>
      </c>
      <c r="AI8">
        <v>0</v>
      </c>
      <c r="AJ8">
        <v>0</v>
      </c>
      <c r="AK8">
        <v>26.995403391410978</v>
      </c>
      <c r="AL8">
        <v>40.089646961403169</v>
      </c>
      <c r="AM8">
        <v>7.7539344639219365</v>
      </c>
      <c r="AN8">
        <v>3.5368518242538088E-2</v>
      </c>
      <c r="AO8">
        <v>0</v>
      </c>
      <c r="AP8">
        <v>2.601734173800399</v>
      </c>
      <c r="AQ8">
        <v>18.807644179117094</v>
      </c>
      <c r="AR8">
        <v>22.424119945894166</v>
      </c>
      <c r="AS8">
        <v>15.825914687539136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50.113471113018463</v>
      </c>
      <c r="BB8">
        <f t="shared" si="0"/>
        <v>1152.6953229482749</v>
      </c>
      <c r="BC8">
        <v>1.3898283902439026</v>
      </c>
      <c r="BD8">
        <v>0.58413764705882365</v>
      </c>
      <c r="BE8">
        <v>0.52910926595744678</v>
      </c>
      <c r="BF8">
        <v>1.418850025531915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516.51395448788355</v>
      </c>
      <c r="L9">
        <v>10.738213454289292</v>
      </c>
      <c r="M9">
        <v>65.424334331903566</v>
      </c>
      <c r="N9">
        <v>53.606339749611763</v>
      </c>
      <c r="O9">
        <v>75.285773534126477</v>
      </c>
      <c r="P9">
        <v>30.336811143938636</v>
      </c>
      <c r="Q9">
        <v>9.2736956889167192</v>
      </c>
      <c r="R9">
        <v>19.369071002921103</v>
      </c>
      <c r="S9">
        <v>11.974323671884783</v>
      </c>
      <c r="T9">
        <v>0.8061543958463786</v>
      </c>
      <c r="U9">
        <v>52.035463475015654</v>
      </c>
      <c r="V9">
        <v>7.9787418597370081</v>
      </c>
      <c r="W9">
        <v>19.297339932562405</v>
      </c>
      <c r="X9">
        <v>65.13498039714753</v>
      </c>
      <c r="Y9">
        <v>0</v>
      </c>
      <c r="Z9">
        <v>8.6812481928616148</v>
      </c>
      <c r="AA9">
        <v>12.406642331872261</v>
      </c>
      <c r="AB9">
        <v>19.772971259386349</v>
      </c>
      <c r="AC9">
        <v>14.327540221051974</v>
      </c>
      <c r="AD9">
        <v>4.4765877426424545</v>
      </c>
      <c r="AE9">
        <v>24.354002332498432</v>
      </c>
      <c r="AF9">
        <v>5.9889626628699641</v>
      </c>
      <c r="AG9">
        <v>14.7020614100814</v>
      </c>
      <c r="AH9">
        <v>10.933944117198916</v>
      </c>
      <c r="AI9">
        <v>0</v>
      </c>
      <c r="AJ9">
        <v>0</v>
      </c>
      <c r="AK9">
        <v>26.995403391410978</v>
      </c>
      <c r="AL9">
        <v>40.089646961403169</v>
      </c>
      <c r="AM9">
        <v>7.7539344639219365</v>
      </c>
      <c r="AN9">
        <v>3.5368518242538088E-2</v>
      </c>
      <c r="AO9">
        <v>0</v>
      </c>
      <c r="AP9">
        <v>0.2262377741716422</v>
      </c>
      <c r="AQ9">
        <v>18.807644179117094</v>
      </c>
      <c r="AR9">
        <v>22.424119945894166</v>
      </c>
      <c r="AS9">
        <v>15.825914687539136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49.55713646189016</v>
      </c>
      <c r="BB9">
        <f t="shared" si="0"/>
        <v>1139.0987115271539</v>
      </c>
      <c r="BC9">
        <v>1.3898283902439026</v>
      </c>
      <c r="BD9">
        <v>0</v>
      </c>
      <c r="BE9">
        <v>0.26974225531914897</v>
      </c>
      <c r="BF9">
        <v>1.418850025531915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516.51395448788355</v>
      </c>
      <c r="L10">
        <v>10.738213454289292</v>
      </c>
      <c r="M10">
        <v>65.424334331903566</v>
      </c>
      <c r="N10">
        <v>53.606339749611763</v>
      </c>
      <c r="O10">
        <v>75.285773534126477</v>
      </c>
      <c r="P10">
        <v>30.336811143938636</v>
      </c>
      <c r="Q10">
        <v>9.2736956889167192</v>
      </c>
      <c r="R10">
        <v>19.369071002921103</v>
      </c>
      <c r="S10">
        <v>11.974323671884783</v>
      </c>
      <c r="T10">
        <v>0.8061543958463786</v>
      </c>
      <c r="U10">
        <v>52.035463475015654</v>
      </c>
      <c r="V10">
        <v>7.9787418597370081</v>
      </c>
      <c r="W10">
        <v>19.297339932562405</v>
      </c>
      <c r="X10">
        <v>65.13498039714753</v>
      </c>
      <c r="Y10">
        <v>0</v>
      </c>
      <c r="Z10">
        <v>8.6812481928616148</v>
      </c>
      <c r="AA10">
        <v>12.406642331872261</v>
      </c>
      <c r="AB10">
        <v>19.772971259386349</v>
      </c>
      <c r="AC10">
        <v>14.327540221051974</v>
      </c>
      <c r="AD10">
        <v>4.4765877426424545</v>
      </c>
      <c r="AE10">
        <v>24.354002332498432</v>
      </c>
      <c r="AF10">
        <v>5.9889626628699641</v>
      </c>
      <c r="AG10">
        <v>14.7020614100814</v>
      </c>
      <c r="AH10">
        <v>9.7387356273220611</v>
      </c>
      <c r="AI10">
        <v>0</v>
      </c>
      <c r="AJ10">
        <v>0</v>
      </c>
      <c r="AK10">
        <v>26.995403391410978</v>
      </c>
      <c r="AL10">
        <v>40.089646961403169</v>
      </c>
      <c r="AM10">
        <v>7.7539344639219365</v>
      </c>
      <c r="AN10">
        <v>3.5368518242538088E-2</v>
      </c>
      <c r="AO10">
        <v>0</v>
      </c>
      <c r="AP10">
        <v>0.2262377741716422</v>
      </c>
      <c r="AQ10">
        <v>18.807644179117094</v>
      </c>
      <c r="AR10">
        <v>22.424119945894166</v>
      </c>
      <c r="AS10">
        <v>15.825914687539136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49.507176747013311</v>
      </c>
      <c r="BB10">
        <f t="shared" si="0"/>
        <v>1137.9197859254061</v>
      </c>
      <c r="BC10">
        <v>1.3898283902439026</v>
      </c>
      <c r="BD10">
        <v>0</v>
      </c>
      <c r="BE10">
        <v>0.23606542857142856</v>
      </c>
      <c r="BF10">
        <v>1.418850025531915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516.51395448788355</v>
      </c>
      <c r="L11">
        <v>10.738213454289292</v>
      </c>
      <c r="M11">
        <v>65.424334331903566</v>
      </c>
      <c r="N11">
        <v>53.606339749611763</v>
      </c>
      <c r="O11">
        <v>75.285773534126477</v>
      </c>
      <c r="P11">
        <v>30.336811143938636</v>
      </c>
      <c r="Q11">
        <v>9.2715855875391373</v>
      </c>
      <c r="R11">
        <v>19.369071002921103</v>
      </c>
      <c r="S11">
        <v>11.974323671884783</v>
      </c>
      <c r="T11">
        <v>0.8061543958463786</v>
      </c>
      <c r="U11">
        <v>52.035463475015654</v>
      </c>
      <c r="V11">
        <v>7.9787418597370081</v>
      </c>
      <c r="W11">
        <v>19.297339932562405</v>
      </c>
      <c r="X11">
        <v>65.13498039714753</v>
      </c>
      <c r="Y11">
        <v>0</v>
      </c>
      <c r="Z11">
        <v>8.6812481928616148</v>
      </c>
      <c r="AA11">
        <v>12.406642331872261</v>
      </c>
      <c r="AB11">
        <v>19.772971259386349</v>
      </c>
      <c r="AC11">
        <v>14.327540221051974</v>
      </c>
      <c r="AD11">
        <v>4.4765877426424545</v>
      </c>
      <c r="AE11">
        <v>24.354002332498432</v>
      </c>
      <c r="AF11">
        <v>5.9889626628699641</v>
      </c>
      <c r="AG11">
        <v>14.7020614100814</v>
      </c>
      <c r="AH11">
        <v>9.7387356273220611</v>
      </c>
      <c r="AI11">
        <v>0</v>
      </c>
      <c r="AJ11">
        <v>0</v>
      </c>
      <c r="AK11">
        <v>26.995403391410978</v>
      </c>
      <c r="AL11">
        <v>50.547815496982103</v>
      </c>
      <c r="AM11">
        <v>7.7539344639219365</v>
      </c>
      <c r="AN11">
        <v>3.5368518242538088E-2</v>
      </c>
      <c r="AO11">
        <v>0</v>
      </c>
      <c r="AP11">
        <v>0.50903510647293826</v>
      </c>
      <c r="AQ11">
        <v>18.807644179117094</v>
      </c>
      <c r="AR11">
        <v>22.424119945894166</v>
      </c>
      <c r="AS11">
        <v>15.825914687539136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49.956060918053126</v>
      </c>
      <c r="BB11">
        <f t="shared" si="0"/>
        <v>1148.2097575208691</v>
      </c>
      <c r="BC11">
        <v>1.3898283902439026</v>
      </c>
      <c r="BD11">
        <v>0</v>
      </c>
      <c r="BE11">
        <v>0.23606542857142856</v>
      </c>
      <c r="BF11">
        <v>1.418850025531915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516.51395448788355</v>
      </c>
      <c r="L12">
        <v>10.738213454289292</v>
      </c>
      <c r="M12">
        <v>65.424334331903566</v>
      </c>
      <c r="N12">
        <v>53.606339749611763</v>
      </c>
      <c r="O12">
        <v>75.285773534126477</v>
      </c>
      <c r="P12">
        <v>30.336811143938636</v>
      </c>
      <c r="Q12">
        <v>9.2715855875391373</v>
      </c>
      <c r="R12">
        <v>19.369071002921103</v>
      </c>
      <c r="S12">
        <v>11.974323671884783</v>
      </c>
      <c r="T12">
        <v>0.8061543958463786</v>
      </c>
      <c r="U12">
        <v>52.035463475015654</v>
      </c>
      <c r="V12">
        <v>7.9787418597370081</v>
      </c>
      <c r="W12">
        <v>19.297339932562405</v>
      </c>
      <c r="X12">
        <v>65.13498039714753</v>
      </c>
      <c r="Y12">
        <v>0</v>
      </c>
      <c r="Z12">
        <v>8.6812481928616148</v>
      </c>
      <c r="AA12">
        <v>12.406642331872261</v>
      </c>
      <c r="AB12">
        <v>19.772971259386349</v>
      </c>
      <c r="AC12">
        <v>14.327540221051974</v>
      </c>
      <c r="AD12">
        <v>4.4765877426424545</v>
      </c>
      <c r="AE12">
        <v>24.354002332498432</v>
      </c>
      <c r="AF12">
        <v>5.9889626628699641</v>
      </c>
      <c r="AG12">
        <v>14.7020614100814</v>
      </c>
      <c r="AH12">
        <v>9.7387356273220611</v>
      </c>
      <c r="AI12">
        <v>0</v>
      </c>
      <c r="AJ12">
        <v>0</v>
      </c>
      <c r="AK12">
        <v>26.995403391410978</v>
      </c>
      <c r="AL12">
        <v>63.620526361102321</v>
      </c>
      <c r="AM12">
        <v>7.7539344639219365</v>
      </c>
      <c r="AN12">
        <v>3.5368518242538088E-2</v>
      </c>
      <c r="AO12">
        <v>0</v>
      </c>
      <c r="AP12">
        <v>0.50903510647293826</v>
      </c>
      <c r="AQ12">
        <v>18.807644179117094</v>
      </c>
      <c r="AR12">
        <v>22.424119945894166</v>
      </c>
      <c r="AS12">
        <v>15.825914687539136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50.502500232173347</v>
      </c>
      <c r="BB12">
        <f t="shared" si="0"/>
        <v>1160.7360290708689</v>
      </c>
      <c r="BC12">
        <v>1.3898283902439026</v>
      </c>
      <c r="BD12">
        <v>0</v>
      </c>
      <c r="BE12">
        <v>0.23606542857142856</v>
      </c>
      <c r="BF12">
        <v>1.418850025531915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516.51395448788355</v>
      </c>
      <c r="L13">
        <v>10.738213454289292</v>
      </c>
      <c r="M13">
        <v>65.424334331903566</v>
      </c>
      <c r="N13">
        <v>53.606339749611763</v>
      </c>
      <c r="O13">
        <v>75.285773534126477</v>
      </c>
      <c r="P13">
        <v>30.336811143938636</v>
      </c>
      <c r="Q13">
        <v>9.7663850187539136</v>
      </c>
      <c r="R13">
        <v>19.369071002921103</v>
      </c>
      <c r="S13">
        <v>11.974323671884783</v>
      </c>
      <c r="T13">
        <v>0.8061543958463786</v>
      </c>
      <c r="U13">
        <v>52.035463475015654</v>
      </c>
      <c r="V13">
        <v>7.9787418597370081</v>
      </c>
      <c r="W13">
        <v>19.297339932562405</v>
      </c>
      <c r="X13">
        <v>65.13498039714753</v>
      </c>
      <c r="Y13">
        <v>0</v>
      </c>
      <c r="Z13">
        <v>8.6812481928616148</v>
      </c>
      <c r="AA13">
        <v>12.406642331872261</v>
      </c>
      <c r="AB13">
        <v>19.772971259386349</v>
      </c>
      <c r="AC13">
        <v>14.327540221051974</v>
      </c>
      <c r="AD13">
        <v>4.4765877426424545</v>
      </c>
      <c r="AE13">
        <v>24.354002332498432</v>
      </c>
      <c r="AF13">
        <v>5.9889626628699641</v>
      </c>
      <c r="AG13">
        <v>22.780117574859112</v>
      </c>
      <c r="AH13">
        <v>9.7387356273220611</v>
      </c>
      <c r="AI13">
        <v>0</v>
      </c>
      <c r="AJ13">
        <v>0</v>
      </c>
      <c r="AK13">
        <v>26.995403391410978</v>
      </c>
      <c r="AL13">
        <v>63.620526361102321</v>
      </c>
      <c r="AM13">
        <v>7.7539344639219365</v>
      </c>
      <c r="AN13">
        <v>3.5368518242538088E-2</v>
      </c>
      <c r="AO13">
        <v>0</v>
      </c>
      <c r="AP13">
        <v>0.50903510647293826</v>
      </c>
      <c r="AQ13">
        <v>18.807644179117094</v>
      </c>
      <c r="AR13">
        <v>22.424119945894166</v>
      </c>
      <c r="AS13">
        <v>15.825914687539136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50.860845596085831</v>
      </c>
      <c r="BB13">
        <f t="shared" si="0"/>
        <v>1168.9505393029488</v>
      </c>
      <c r="BC13">
        <v>1.3898283902439026</v>
      </c>
      <c r="BD13">
        <v>0</v>
      </c>
      <c r="BE13">
        <v>0.23606542857142856</v>
      </c>
      <c r="BF13">
        <v>1.418850025531915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516.51395448788355</v>
      </c>
      <c r="L14">
        <v>10.738213454289292</v>
      </c>
      <c r="M14">
        <v>65.424334331903566</v>
      </c>
      <c r="N14">
        <v>53.606339749611763</v>
      </c>
      <c r="O14">
        <v>75.285773534126477</v>
      </c>
      <c r="P14">
        <v>30.336811143938636</v>
      </c>
      <c r="Q14">
        <v>9.8438978567000621</v>
      </c>
      <c r="R14">
        <v>19.369071002921103</v>
      </c>
      <c r="S14">
        <v>11.974323671884783</v>
      </c>
      <c r="T14">
        <v>0.8061543958463786</v>
      </c>
      <c r="U14">
        <v>52.035463475015654</v>
      </c>
      <c r="V14">
        <v>7.9787418597370081</v>
      </c>
      <c r="W14">
        <v>19.297339932562405</v>
      </c>
      <c r="X14">
        <v>65.13498039714753</v>
      </c>
      <c r="Y14">
        <v>0</v>
      </c>
      <c r="Z14">
        <v>8.6812481928616148</v>
      </c>
      <c r="AA14">
        <v>12.406642331872261</v>
      </c>
      <c r="AB14">
        <v>19.772971259386349</v>
      </c>
      <c r="AC14">
        <v>14.327540221051974</v>
      </c>
      <c r="AD14">
        <v>4.4765877426424545</v>
      </c>
      <c r="AE14">
        <v>24.354002332498432</v>
      </c>
      <c r="AF14">
        <v>5.9889626628699641</v>
      </c>
      <c r="AG14">
        <v>22.780117574859112</v>
      </c>
      <c r="AH14">
        <v>9.7387356273220611</v>
      </c>
      <c r="AI14">
        <v>1.5689248585159672</v>
      </c>
      <c r="AJ14">
        <v>0</v>
      </c>
      <c r="AK14">
        <v>26.995403391410978</v>
      </c>
      <c r="AL14">
        <v>63.620526361102321</v>
      </c>
      <c r="AM14">
        <v>7.7539344639219365</v>
      </c>
      <c r="AN14">
        <v>3.5368518242538088E-2</v>
      </c>
      <c r="AO14">
        <v>0</v>
      </c>
      <c r="AP14">
        <v>0.50903510647293826</v>
      </c>
      <c r="AQ14">
        <v>18.807644179117094</v>
      </c>
      <c r="AR14">
        <v>22.424119945894166</v>
      </c>
      <c r="AS14">
        <v>15.825914687539136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50.929666691797934</v>
      </c>
      <c r="BB14">
        <f t="shared" si="0"/>
        <v>1170.5281559036987</v>
      </c>
      <c r="BC14">
        <v>1.3898283902439026</v>
      </c>
      <c r="BD14">
        <v>0</v>
      </c>
      <c r="BE14">
        <v>0.23606542857142856</v>
      </c>
      <c r="BF14">
        <v>1.418850025531915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516.51395448788355</v>
      </c>
      <c r="L15">
        <v>10.738213454289292</v>
      </c>
      <c r="M15">
        <v>62.57979871405761</v>
      </c>
      <c r="N15">
        <v>53.606339749611763</v>
      </c>
      <c r="O15">
        <v>75.285773534126477</v>
      </c>
      <c r="P15">
        <v>30.336811143938636</v>
      </c>
      <c r="Q15">
        <v>9.8438978567000621</v>
      </c>
      <c r="R15">
        <v>19.369071002921103</v>
      </c>
      <c r="S15">
        <v>11.974323671884783</v>
      </c>
      <c r="T15">
        <v>0.8061543958463786</v>
      </c>
      <c r="U15">
        <v>52.035463475015654</v>
      </c>
      <c r="V15">
        <v>7.9787418597370081</v>
      </c>
      <c r="W15">
        <v>19.297339932562405</v>
      </c>
      <c r="X15">
        <v>65.13498039714753</v>
      </c>
      <c r="Y15">
        <v>0</v>
      </c>
      <c r="Z15">
        <v>8.6812481928616148</v>
      </c>
      <c r="AA15">
        <v>12.406642331872261</v>
      </c>
      <c r="AB15">
        <v>19.772971259386349</v>
      </c>
      <c r="AC15">
        <v>14.327540221051974</v>
      </c>
      <c r="AD15">
        <v>4.4765877426424545</v>
      </c>
      <c r="AE15">
        <v>24.354002332498432</v>
      </c>
      <c r="AF15">
        <v>5.9889626628699641</v>
      </c>
      <c r="AG15">
        <v>22.780117574859112</v>
      </c>
      <c r="AH15">
        <v>9.7387356273220611</v>
      </c>
      <c r="AI15">
        <v>1.5689248585159672</v>
      </c>
      <c r="AJ15">
        <v>0</v>
      </c>
      <c r="AK15">
        <v>26.995403391410978</v>
      </c>
      <c r="AL15">
        <v>63.620526361102321</v>
      </c>
      <c r="AM15">
        <v>7.7539344639219365</v>
      </c>
      <c r="AN15">
        <v>3.5368518242538088E-2</v>
      </c>
      <c r="AO15">
        <v>0</v>
      </c>
      <c r="AP15">
        <v>3.6198039283993024</v>
      </c>
      <c r="AQ15">
        <v>18.807644179117094</v>
      </c>
      <c r="AR15">
        <v>22.424119945894166</v>
      </c>
      <c r="AS15">
        <v>15.825914687539136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50.940795239728509</v>
      </c>
      <c r="BB15">
        <f t="shared" si="0"/>
        <v>1170.7832605598487</v>
      </c>
      <c r="BC15">
        <v>1.3898283902439026</v>
      </c>
      <c r="BD15">
        <v>0</v>
      </c>
      <c r="BE15">
        <v>0.23606542857142856</v>
      </c>
      <c r="BF15">
        <v>1.418850025531915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516.51395448788355</v>
      </c>
      <c r="L16">
        <v>10.738213454289292</v>
      </c>
      <c r="M16">
        <v>62.57979871405761</v>
      </c>
      <c r="N16">
        <v>53.606339749611763</v>
      </c>
      <c r="O16">
        <v>75.285773534126477</v>
      </c>
      <c r="P16">
        <v>30.336811143938636</v>
      </c>
      <c r="Q16">
        <v>9.8438978567000621</v>
      </c>
      <c r="R16">
        <v>19.369071002921103</v>
      </c>
      <c r="S16">
        <v>11.974323671884783</v>
      </c>
      <c r="T16">
        <v>0.8061543958463786</v>
      </c>
      <c r="U16">
        <v>52.035463475015654</v>
      </c>
      <c r="V16">
        <v>7.9787418597370081</v>
      </c>
      <c r="W16">
        <v>19.297339932562405</v>
      </c>
      <c r="X16">
        <v>65.13498039714753</v>
      </c>
      <c r="Y16">
        <v>0</v>
      </c>
      <c r="Z16">
        <v>8.6812481928616148</v>
      </c>
      <c r="AA16">
        <v>12.406642331872261</v>
      </c>
      <c r="AB16">
        <v>19.772971259386349</v>
      </c>
      <c r="AC16">
        <v>14.327540221051974</v>
      </c>
      <c r="AD16">
        <v>4.4765877426424545</v>
      </c>
      <c r="AE16">
        <v>24.354002332498432</v>
      </c>
      <c r="AF16">
        <v>5.9889626628699641</v>
      </c>
      <c r="AG16">
        <v>22.780117574859112</v>
      </c>
      <c r="AH16">
        <v>9.7387356273220611</v>
      </c>
      <c r="AI16">
        <v>1.5689248585159672</v>
      </c>
      <c r="AJ16">
        <v>0</v>
      </c>
      <c r="AK16">
        <v>26.995403391410978</v>
      </c>
      <c r="AL16">
        <v>63.620526361102321</v>
      </c>
      <c r="AM16">
        <v>7.7539344639219365</v>
      </c>
      <c r="AN16">
        <v>3.5368518242538088E-2</v>
      </c>
      <c r="AO16">
        <v>0</v>
      </c>
      <c r="AP16">
        <v>3.6198039283993024</v>
      </c>
      <c r="AQ16">
        <v>18.807644179117094</v>
      </c>
      <c r="AR16">
        <v>22.424119945894166</v>
      </c>
      <c r="AS16">
        <v>15.825914687539136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50.940795239728509</v>
      </c>
      <c r="BB16">
        <f t="shared" si="0"/>
        <v>1170.7832605598487</v>
      </c>
      <c r="BC16">
        <v>1.3898283902439026</v>
      </c>
      <c r="BD16">
        <v>0</v>
      </c>
      <c r="BE16">
        <v>0.23606542857142856</v>
      </c>
      <c r="BF16">
        <v>1.418850025531915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491.20383047853267</v>
      </c>
      <c r="L17">
        <v>10.738213454289292</v>
      </c>
      <c r="M17">
        <v>62.57979871405761</v>
      </c>
      <c r="N17">
        <v>53.606339749611763</v>
      </c>
      <c r="O17">
        <v>75.285773534126477</v>
      </c>
      <c r="P17">
        <v>30.336811143938636</v>
      </c>
      <c r="Q17">
        <v>9.8438978567000621</v>
      </c>
      <c r="R17">
        <v>19.369071002921103</v>
      </c>
      <c r="S17">
        <v>11.974323671884783</v>
      </c>
      <c r="T17">
        <v>0.8061543958463786</v>
      </c>
      <c r="U17">
        <v>52.035463475015654</v>
      </c>
      <c r="V17">
        <v>7.9787418597370081</v>
      </c>
      <c r="W17">
        <v>19.297339932562405</v>
      </c>
      <c r="X17">
        <v>65.13498039714753</v>
      </c>
      <c r="Y17">
        <v>0</v>
      </c>
      <c r="Z17">
        <v>8.6812481928616148</v>
      </c>
      <c r="AA17">
        <v>12.406642331872261</v>
      </c>
      <c r="AB17">
        <v>19.772971259386349</v>
      </c>
      <c r="AC17">
        <v>14.327540221051974</v>
      </c>
      <c r="AD17">
        <v>4.4765877426424545</v>
      </c>
      <c r="AE17">
        <v>24.354002332498432</v>
      </c>
      <c r="AF17">
        <v>5.9889626628699641</v>
      </c>
      <c r="AG17">
        <v>22.780117574859112</v>
      </c>
      <c r="AH17">
        <v>9.7387356273220611</v>
      </c>
      <c r="AI17">
        <v>1.5689248585159672</v>
      </c>
      <c r="AJ17">
        <v>0</v>
      </c>
      <c r="AK17">
        <v>26.995403391410978</v>
      </c>
      <c r="AL17">
        <v>63.620526361102321</v>
      </c>
      <c r="AM17">
        <v>7.7539344639219365</v>
      </c>
      <c r="AN17">
        <v>3.5368518242538088E-2</v>
      </c>
      <c r="AO17">
        <v>0</v>
      </c>
      <c r="AP17">
        <v>3.6198039283993024</v>
      </c>
      <c r="AQ17">
        <v>18.807644179117094</v>
      </c>
      <c r="AR17">
        <v>22.424119945894166</v>
      </c>
      <c r="AS17">
        <v>15.825914687539136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49.882832056137651</v>
      </c>
      <c r="BB17">
        <f t="shared" si="0"/>
        <v>1146.5413634483743</v>
      </c>
      <c r="BC17">
        <v>1.3898283902439026</v>
      </c>
      <c r="BD17">
        <v>0</v>
      </c>
      <c r="BE17">
        <v>0.24632914285714286</v>
      </c>
      <c r="BF17">
        <v>1.418850025531915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396.85458332989981</v>
      </c>
      <c r="L18">
        <v>10.738213454289292</v>
      </c>
      <c r="M18">
        <v>62.57979871405761</v>
      </c>
      <c r="N18">
        <v>53.606339749611763</v>
      </c>
      <c r="O18">
        <v>75.285773534126477</v>
      </c>
      <c r="P18">
        <v>30.336811143938636</v>
      </c>
      <c r="Q18">
        <v>9.8438978567000621</v>
      </c>
      <c r="R18">
        <v>19.369071002921103</v>
      </c>
      <c r="S18">
        <v>11.974323671884783</v>
      </c>
      <c r="T18">
        <v>0.8061543958463786</v>
      </c>
      <c r="U18">
        <v>52.035463475015654</v>
      </c>
      <c r="V18">
        <v>7.9787418597370081</v>
      </c>
      <c r="W18">
        <v>19.297339932562405</v>
      </c>
      <c r="X18">
        <v>65.13498039714753</v>
      </c>
      <c r="Y18">
        <v>0</v>
      </c>
      <c r="Z18">
        <v>8.6812481928616148</v>
      </c>
      <c r="AA18">
        <v>12.406642331872261</v>
      </c>
      <c r="AB18">
        <v>19.772971259386349</v>
      </c>
      <c r="AC18">
        <v>14.327540221051974</v>
      </c>
      <c r="AD18">
        <v>4.4765877426424545</v>
      </c>
      <c r="AE18">
        <v>24.354002332498432</v>
      </c>
      <c r="AF18">
        <v>5.9889626628699641</v>
      </c>
      <c r="AG18">
        <v>22.780117574859112</v>
      </c>
      <c r="AH18">
        <v>9.7387356273220611</v>
      </c>
      <c r="AI18">
        <v>8.1584110466186601</v>
      </c>
      <c r="AJ18">
        <v>0</v>
      </c>
      <c r="AK18">
        <v>26.995403391410978</v>
      </c>
      <c r="AL18">
        <v>49.67630112793961</v>
      </c>
      <c r="AM18">
        <v>7.7539344639219365</v>
      </c>
      <c r="AN18">
        <v>3.5368518242538088E-2</v>
      </c>
      <c r="AO18">
        <v>0</v>
      </c>
      <c r="AP18">
        <v>0.2262377741716422</v>
      </c>
      <c r="AQ18">
        <v>12.538429216562303</v>
      </c>
      <c r="AR18">
        <v>22.424119945894166</v>
      </c>
      <c r="AS18">
        <v>15.825914687539136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45.227701182559798</v>
      </c>
      <c r="BB18">
        <f t="shared" si="0"/>
        <v>1039.8297270114772</v>
      </c>
      <c r="BC18">
        <v>1.3898283902439026</v>
      </c>
      <c r="BD18">
        <v>0</v>
      </c>
      <c r="BE18">
        <v>0.24632914285714286</v>
      </c>
      <c r="BF18">
        <v>1.418850025531915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366.88350743760179</v>
      </c>
      <c r="L19">
        <v>10.738213454289292</v>
      </c>
      <c r="M19">
        <v>62.57979871405761</v>
      </c>
      <c r="N19">
        <v>53.606339749611763</v>
      </c>
      <c r="O19">
        <v>75.285773534126477</v>
      </c>
      <c r="P19">
        <v>30.336811143938636</v>
      </c>
      <c r="Q19">
        <v>9.8438978567000621</v>
      </c>
      <c r="R19">
        <v>19.369071002921103</v>
      </c>
      <c r="S19">
        <v>11.974323671884783</v>
      </c>
      <c r="T19">
        <v>0.8061543958463786</v>
      </c>
      <c r="U19">
        <v>52.035463475015654</v>
      </c>
      <c r="V19">
        <v>7.9787418597370081</v>
      </c>
      <c r="W19">
        <v>19.297339932562405</v>
      </c>
      <c r="X19">
        <v>65.13498039714753</v>
      </c>
      <c r="Y19">
        <v>0</v>
      </c>
      <c r="Z19">
        <v>8.6812481928616148</v>
      </c>
      <c r="AA19">
        <v>12.406642331872261</v>
      </c>
      <c r="AB19">
        <v>19.772971259386349</v>
      </c>
      <c r="AC19">
        <v>14.327540221051974</v>
      </c>
      <c r="AD19">
        <v>4.4765877426424545</v>
      </c>
      <c r="AE19">
        <v>24.354002332498432</v>
      </c>
      <c r="AF19">
        <v>5.9889626628699641</v>
      </c>
      <c r="AG19">
        <v>22.780117574859112</v>
      </c>
      <c r="AH19">
        <v>9.7387356273220611</v>
      </c>
      <c r="AI19">
        <v>8.1584110466186601</v>
      </c>
      <c r="AJ19">
        <v>0</v>
      </c>
      <c r="AK19">
        <v>26.995403391410978</v>
      </c>
      <c r="AL19">
        <v>49.67630112793961</v>
      </c>
      <c r="AM19">
        <v>7.7539344639219365</v>
      </c>
      <c r="AN19">
        <v>3.5368518242538088E-2</v>
      </c>
      <c r="AO19">
        <v>0</v>
      </c>
      <c r="AP19">
        <v>0.2262377741716422</v>
      </c>
      <c r="AQ19">
        <v>12.538429216562303</v>
      </c>
      <c r="AR19">
        <v>22.424119945894166</v>
      </c>
      <c r="AS19">
        <v>15.825914687539136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43.974910210261754</v>
      </c>
      <c r="BB19">
        <f t="shared" si="0"/>
        <v>1011.1114420914772</v>
      </c>
      <c r="BC19">
        <v>1.3898283902439026</v>
      </c>
      <c r="BD19">
        <v>0</v>
      </c>
      <c r="BE19">
        <v>0.24632914285714286</v>
      </c>
      <c r="BF19">
        <v>1.418850025531915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378.78951733581715</v>
      </c>
      <c r="L20">
        <v>10.738213454289292</v>
      </c>
      <c r="M20">
        <v>62.57979871405761</v>
      </c>
      <c r="N20">
        <v>53.606339749611763</v>
      </c>
      <c r="O20">
        <v>75.285773534126477</v>
      </c>
      <c r="P20">
        <v>30.336811143938636</v>
      </c>
      <c r="Q20">
        <v>9.8438978567000621</v>
      </c>
      <c r="R20">
        <v>19.369071002921103</v>
      </c>
      <c r="S20">
        <v>11.974323671884783</v>
      </c>
      <c r="T20">
        <v>0.8061543958463786</v>
      </c>
      <c r="U20">
        <v>52.035463475015654</v>
      </c>
      <c r="V20">
        <v>7.9787418597370081</v>
      </c>
      <c r="W20">
        <v>19.297339932562405</v>
      </c>
      <c r="X20">
        <v>65.13498039714753</v>
      </c>
      <c r="Y20">
        <v>0</v>
      </c>
      <c r="Z20">
        <v>8.6812481928616148</v>
      </c>
      <c r="AA20">
        <v>12.406642331872261</v>
      </c>
      <c r="AB20">
        <v>19.772971259386349</v>
      </c>
      <c r="AC20">
        <v>14.327540221051974</v>
      </c>
      <c r="AD20">
        <v>4.4765877426424545</v>
      </c>
      <c r="AE20">
        <v>24.354002332498432</v>
      </c>
      <c r="AF20">
        <v>5.9889626628699641</v>
      </c>
      <c r="AG20">
        <v>22.780117574859112</v>
      </c>
      <c r="AH20">
        <v>9.7387356273220611</v>
      </c>
      <c r="AI20">
        <v>8.1584110466186601</v>
      </c>
      <c r="AJ20">
        <v>0</v>
      </c>
      <c r="AK20">
        <v>26.995403391410978</v>
      </c>
      <c r="AL20">
        <v>49.67630112793961</v>
      </c>
      <c r="AM20">
        <v>7.7539344639219365</v>
      </c>
      <c r="AN20">
        <v>3.5368518242538088E-2</v>
      </c>
      <c r="AO20">
        <v>0</v>
      </c>
      <c r="AP20">
        <v>0.2262377741716422</v>
      </c>
      <c r="AQ20">
        <v>6.2692149625547904</v>
      </c>
      <c r="AR20">
        <v>22.424119945894166</v>
      </c>
      <c r="AS20">
        <v>15.825914687539136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44.210528268189613</v>
      </c>
      <c r="BB20">
        <f t="shared" si="0"/>
        <v>1016.5126196777571</v>
      </c>
      <c r="BC20">
        <v>1.3898283902439026</v>
      </c>
      <c r="BD20">
        <v>0</v>
      </c>
      <c r="BE20">
        <v>0.24632914285714286</v>
      </c>
      <c r="BF20">
        <v>1.418850025531915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371.12441467636199</v>
      </c>
      <c r="L21">
        <v>10.738213454289292</v>
      </c>
      <c r="M21">
        <v>62.57979871405761</v>
      </c>
      <c r="N21">
        <v>53.606339749611763</v>
      </c>
      <c r="O21">
        <v>75.285773534126477</v>
      </c>
      <c r="P21">
        <v>30.336811143938636</v>
      </c>
      <c r="Q21">
        <v>9.4024970690983096</v>
      </c>
      <c r="R21">
        <v>19.369071002921103</v>
      </c>
      <c r="S21">
        <v>11.974323671884783</v>
      </c>
      <c r="T21">
        <v>0.8061543958463786</v>
      </c>
      <c r="U21">
        <v>52.035463475015654</v>
      </c>
      <c r="V21">
        <v>7.9787418597370081</v>
      </c>
      <c r="W21">
        <v>19.297339932562405</v>
      </c>
      <c r="X21">
        <v>65.13498039714753</v>
      </c>
      <c r="Y21">
        <v>0</v>
      </c>
      <c r="Z21">
        <v>8.6812481928616148</v>
      </c>
      <c r="AA21">
        <v>12.406642331872261</v>
      </c>
      <c r="AB21">
        <v>19.772971259386349</v>
      </c>
      <c r="AC21">
        <v>14.327540221051974</v>
      </c>
      <c r="AD21">
        <v>4.4765877426424545</v>
      </c>
      <c r="AE21">
        <v>24.354002332498432</v>
      </c>
      <c r="AF21">
        <v>5.9889626628699641</v>
      </c>
      <c r="AG21">
        <v>22.780117574859112</v>
      </c>
      <c r="AH21">
        <v>9.7387356273220611</v>
      </c>
      <c r="AI21">
        <v>8.1584110466186601</v>
      </c>
      <c r="AJ21">
        <v>0</v>
      </c>
      <c r="AK21">
        <v>26.995403391410978</v>
      </c>
      <c r="AL21">
        <v>49.67630112793961</v>
      </c>
      <c r="AM21">
        <v>7.7539344639219365</v>
      </c>
      <c r="AN21">
        <v>3.5368518242538088E-2</v>
      </c>
      <c r="AO21">
        <v>0</v>
      </c>
      <c r="AP21">
        <v>0.2262377741716422</v>
      </c>
      <c r="AQ21">
        <v>0</v>
      </c>
      <c r="AR21">
        <v>22.424119945894166</v>
      </c>
      <c r="AS21">
        <v>15.825914687539136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43.609623238667893</v>
      </c>
      <c r="BB21">
        <f t="shared" si="0"/>
        <v>1002.7378062976672</v>
      </c>
      <c r="BC21">
        <v>1.3898283902439026</v>
      </c>
      <c r="BD21">
        <v>0</v>
      </c>
      <c r="BE21">
        <v>0.24632914285714286</v>
      </c>
      <c r="BF21">
        <v>1.418850025531915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347.36484426274268</v>
      </c>
      <c r="L22">
        <v>10.738213454289292</v>
      </c>
      <c r="M22">
        <v>62.57979871405761</v>
      </c>
      <c r="N22">
        <v>53.606339749611763</v>
      </c>
      <c r="O22">
        <v>75.285773534126477</v>
      </c>
      <c r="P22">
        <v>30.336811143938636</v>
      </c>
      <c r="Q22">
        <v>9.4024970690983096</v>
      </c>
      <c r="R22">
        <v>19.369071002921103</v>
      </c>
      <c r="S22">
        <v>11.974323671884783</v>
      </c>
      <c r="T22">
        <v>0.8061543958463786</v>
      </c>
      <c r="U22">
        <v>52.035463475015654</v>
      </c>
      <c r="V22">
        <v>7.9787418597370081</v>
      </c>
      <c r="W22">
        <v>19.297339932562405</v>
      </c>
      <c r="X22">
        <v>65.13498039714753</v>
      </c>
      <c r="Y22">
        <v>0</v>
      </c>
      <c r="Z22">
        <v>8.6812481928616148</v>
      </c>
      <c r="AA22">
        <v>12.406642331872261</v>
      </c>
      <c r="AB22">
        <v>19.772971259386349</v>
      </c>
      <c r="AC22">
        <v>14.327540221051974</v>
      </c>
      <c r="AD22">
        <v>4.4765877426424545</v>
      </c>
      <c r="AE22">
        <v>24.354002332498432</v>
      </c>
      <c r="AF22">
        <v>5.9889626628699641</v>
      </c>
      <c r="AG22">
        <v>22.780117574859112</v>
      </c>
      <c r="AH22">
        <v>9.7387356273220611</v>
      </c>
      <c r="AI22">
        <v>8.1584110466186601</v>
      </c>
      <c r="AJ22">
        <v>0</v>
      </c>
      <c r="AK22">
        <v>26.995403391410978</v>
      </c>
      <c r="AL22">
        <v>49.67630112793961</v>
      </c>
      <c r="AM22">
        <v>7.7539344639219365</v>
      </c>
      <c r="AN22">
        <v>3.5368518242538088E-2</v>
      </c>
      <c r="AO22">
        <v>0</v>
      </c>
      <c r="AP22">
        <v>0.2262377741716422</v>
      </c>
      <c r="AQ22">
        <v>0</v>
      </c>
      <c r="AR22">
        <v>22.424119945894166</v>
      </c>
      <c r="AS22">
        <v>15.825914687539136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42.616473195378603</v>
      </c>
      <c r="BB22">
        <f t="shared" si="0"/>
        <v>979.97138592733711</v>
      </c>
      <c r="BC22">
        <v>1.3898283902439026</v>
      </c>
      <c r="BD22">
        <v>0</v>
      </c>
      <c r="BE22">
        <v>0.24632914285714286</v>
      </c>
      <c r="BF22">
        <v>1.418850025531915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333.85568204396787</v>
      </c>
      <c r="L23">
        <v>10.588319872573575</v>
      </c>
      <c r="M23">
        <v>62.57979871405761</v>
      </c>
      <c r="N23">
        <v>53.606339749611763</v>
      </c>
      <c r="O23">
        <v>75.285773534126477</v>
      </c>
      <c r="P23">
        <v>30.336811143938636</v>
      </c>
      <c r="Q23">
        <v>6.8309286779586724</v>
      </c>
      <c r="R23">
        <v>19.369071002921103</v>
      </c>
      <c r="S23">
        <v>8.4606857820914207</v>
      </c>
      <c r="T23">
        <v>0.35394720642872052</v>
      </c>
      <c r="U23">
        <v>52.035463475015654</v>
      </c>
      <c r="V23">
        <v>7.9787418597370081</v>
      </c>
      <c r="W23">
        <v>19.297339932562405</v>
      </c>
      <c r="X23">
        <v>65.13498039714753</v>
      </c>
      <c r="Y23">
        <v>0</v>
      </c>
      <c r="Z23">
        <v>8.6812481928616148</v>
      </c>
      <c r="AA23">
        <v>18.609963268628679</v>
      </c>
      <c r="AB23">
        <v>19.772971259386349</v>
      </c>
      <c r="AC23">
        <v>14.327540221051974</v>
      </c>
      <c r="AD23">
        <v>4.4765877426424545</v>
      </c>
      <c r="AE23">
        <v>24.354002332498432</v>
      </c>
      <c r="AF23">
        <v>5.9889626628699641</v>
      </c>
      <c r="AG23">
        <v>22.780117574859112</v>
      </c>
      <c r="AH23">
        <v>10.933944117198916</v>
      </c>
      <c r="AI23">
        <v>24.475234546963051</v>
      </c>
      <c r="AJ23">
        <v>0</v>
      </c>
      <c r="AK23">
        <v>26.995403391410978</v>
      </c>
      <c r="AL23">
        <v>49.67630112793961</v>
      </c>
      <c r="AM23">
        <v>7.7539344639219365</v>
      </c>
      <c r="AN23">
        <v>3.5368518242538088E-2</v>
      </c>
      <c r="AO23">
        <v>0</v>
      </c>
      <c r="AP23">
        <v>0.50903510647293826</v>
      </c>
      <c r="AQ23">
        <v>0</v>
      </c>
      <c r="AR23">
        <v>23.399081961686907</v>
      </c>
      <c r="AS23">
        <v>15.825914687539136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42.816136872955425</v>
      </c>
      <c r="BB23">
        <f t="shared" si="0"/>
        <v>984.48578745581472</v>
      </c>
      <c r="BC23">
        <v>1.3898283902439026</v>
      </c>
      <c r="BD23">
        <v>0</v>
      </c>
      <c r="BE23">
        <v>0.26974225531914897</v>
      </c>
      <c r="BF23">
        <v>1.3328591148936171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284.87515102730117</v>
      </c>
      <c r="L24">
        <v>10.588319872573575</v>
      </c>
      <c r="M24">
        <v>62.57979871405761</v>
      </c>
      <c r="N24">
        <v>53.606339749611763</v>
      </c>
      <c r="O24">
        <v>75.285773534126477</v>
      </c>
      <c r="P24">
        <v>30.336811143938636</v>
      </c>
      <c r="Q24">
        <v>5.2600305039448969</v>
      </c>
      <c r="R24">
        <v>13.46917567693801</v>
      </c>
      <c r="S24">
        <v>6.8151048106867043</v>
      </c>
      <c r="T24">
        <v>0.35394720642872052</v>
      </c>
      <c r="U24">
        <v>52.035463475015654</v>
      </c>
      <c r="V24">
        <v>7.9787418597370081</v>
      </c>
      <c r="W24">
        <v>19.297339932562405</v>
      </c>
      <c r="X24">
        <v>65.13498039714753</v>
      </c>
      <c r="Y24">
        <v>0</v>
      </c>
      <c r="Z24">
        <v>8.6812481928616148</v>
      </c>
      <c r="AA24">
        <v>18.609963268628679</v>
      </c>
      <c r="AB24">
        <v>19.772971259386349</v>
      </c>
      <c r="AC24">
        <v>14.327540221051974</v>
      </c>
      <c r="AD24">
        <v>8.9531759539762046</v>
      </c>
      <c r="AE24">
        <v>24.354002332498432</v>
      </c>
      <c r="AF24">
        <v>5.9889626628699641</v>
      </c>
      <c r="AG24">
        <v>22.780117574859112</v>
      </c>
      <c r="AH24">
        <v>21.867889132122727</v>
      </c>
      <c r="AI24">
        <v>24.475234546963051</v>
      </c>
      <c r="AJ24">
        <v>0</v>
      </c>
      <c r="AK24">
        <v>26.995403391410978</v>
      </c>
      <c r="AL24">
        <v>49.67630112793961</v>
      </c>
      <c r="AM24">
        <v>7.7539344639219365</v>
      </c>
      <c r="AN24">
        <v>3.5368518242538088E-2</v>
      </c>
      <c r="AO24">
        <v>0</v>
      </c>
      <c r="AP24">
        <v>0.50903510647293826</v>
      </c>
      <c r="AQ24">
        <v>0</v>
      </c>
      <c r="AR24">
        <v>23.399081961686907</v>
      </c>
      <c r="AS24">
        <v>15.825914687539136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41.031846512411711</v>
      </c>
      <c r="BB24">
        <f t="shared" si="0"/>
        <v>943.84307256518582</v>
      </c>
      <c r="BC24">
        <v>1.3898283902439026</v>
      </c>
      <c r="BD24">
        <v>0</v>
      </c>
      <c r="BE24">
        <v>0.52910926595744678</v>
      </c>
      <c r="BF24">
        <v>1.3328591148936171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277.35990374730744</v>
      </c>
      <c r="L25">
        <v>10.588319872573575</v>
      </c>
      <c r="M25">
        <v>62.57979871405761</v>
      </c>
      <c r="N25">
        <v>53.606339749611763</v>
      </c>
      <c r="O25">
        <v>75.285773534126477</v>
      </c>
      <c r="P25">
        <v>30.336811143938636</v>
      </c>
      <c r="Q25">
        <v>5.3744061037570434</v>
      </c>
      <c r="R25">
        <v>13.46917567693801</v>
      </c>
      <c r="S25">
        <v>6.8151048106867043</v>
      </c>
      <c r="T25">
        <v>0.42995784324775616</v>
      </c>
      <c r="U25">
        <v>52.035463475015654</v>
      </c>
      <c r="V25">
        <v>5.5308972038399347</v>
      </c>
      <c r="W25">
        <v>12.894570047030632</v>
      </c>
      <c r="X25">
        <v>51.982893922057102</v>
      </c>
      <c r="Y25">
        <v>0</v>
      </c>
      <c r="Z25">
        <v>8.6812481928616148</v>
      </c>
      <c r="AA25">
        <v>18.609963268628679</v>
      </c>
      <c r="AB25">
        <v>19.772971259386349</v>
      </c>
      <c r="AC25">
        <v>14.327540221051974</v>
      </c>
      <c r="AD25">
        <v>13.429763696618659</v>
      </c>
      <c r="AE25">
        <v>24.354002332498432</v>
      </c>
      <c r="AF25">
        <v>5.9889626628699641</v>
      </c>
      <c r="AG25">
        <v>22.780117574859112</v>
      </c>
      <c r="AH25">
        <v>32.801833249321646</v>
      </c>
      <c r="AI25">
        <v>24.475234546963051</v>
      </c>
      <c r="AJ25">
        <v>0</v>
      </c>
      <c r="AK25">
        <v>26.995403391410978</v>
      </c>
      <c r="AL25">
        <v>49.67630112793961</v>
      </c>
      <c r="AM25">
        <v>7.7539344639219365</v>
      </c>
      <c r="AN25">
        <v>3.5368518242538088E-2</v>
      </c>
      <c r="AO25">
        <v>0</v>
      </c>
      <c r="AP25">
        <v>0.50903510647293826</v>
      </c>
      <c r="AQ25">
        <v>0</v>
      </c>
      <c r="AR25">
        <v>22.424119945894166</v>
      </c>
      <c r="AS25">
        <v>15.825914687539136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40.409361237789923</v>
      </c>
      <c r="BB25">
        <f t="shared" si="0"/>
        <v>929.86405726581813</v>
      </c>
      <c r="BC25">
        <v>1.3898283902439026</v>
      </c>
      <c r="BD25">
        <v>0</v>
      </c>
      <c r="BE25">
        <v>0.81960090780141825</v>
      </c>
      <c r="BF25">
        <v>1.3328591148936171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271.20834042041326</v>
      </c>
      <c r="L26">
        <v>10.588319872573575</v>
      </c>
      <c r="M26">
        <v>62.57979871405761</v>
      </c>
      <c r="N26">
        <v>53.606339749611763</v>
      </c>
      <c r="O26">
        <v>75.285773534126477</v>
      </c>
      <c r="P26">
        <v>30.336811143938636</v>
      </c>
      <c r="Q26">
        <v>5.3744061037570434</v>
      </c>
      <c r="R26">
        <v>13.46917567693801</v>
      </c>
      <c r="S26">
        <v>6.8151048106867043</v>
      </c>
      <c r="T26">
        <v>0.42995784324775616</v>
      </c>
      <c r="U26">
        <v>52.035463475015654</v>
      </c>
      <c r="V26">
        <v>5.5308972038399347</v>
      </c>
      <c r="W26">
        <v>10.824861014131713</v>
      </c>
      <c r="X26">
        <v>43.15196767995748</v>
      </c>
      <c r="Y26">
        <v>0</v>
      </c>
      <c r="Z26">
        <v>8.6812481928616148</v>
      </c>
      <c r="AA26">
        <v>18.609963268628679</v>
      </c>
      <c r="AB26">
        <v>19.772971259386349</v>
      </c>
      <c r="AC26">
        <v>14.327540221051974</v>
      </c>
      <c r="AD26">
        <v>13.429763696618659</v>
      </c>
      <c r="AE26">
        <v>24.354002332498432</v>
      </c>
      <c r="AF26">
        <v>5.9889626628699641</v>
      </c>
      <c r="AG26">
        <v>22.780117574859112</v>
      </c>
      <c r="AH26">
        <v>43.735777366520558</v>
      </c>
      <c r="AI26">
        <v>24.475234546963051</v>
      </c>
      <c r="AJ26">
        <v>0</v>
      </c>
      <c r="AK26">
        <v>26.995403391410978</v>
      </c>
      <c r="AL26">
        <v>49.67630112793961</v>
      </c>
      <c r="AM26">
        <v>7.7539344639219365</v>
      </c>
      <c r="AN26">
        <v>3.5368518242538088E-2</v>
      </c>
      <c r="AO26">
        <v>0</v>
      </c>
      <c r="AP26">
        <v>0.50903510647293826</v>
      </c>
      <c r="AQ26">
        <v>0</v>
      </c>
      <c r="AR26">
        <v>22.424119945894166</v>
      </c>
      <c r="AS26">
        <v>15.825914687539136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40.153618200329689</v>
      </c>
      <c r="BB26">
        <f t="shared" si="0"/>
        <v>924.28166220865546</v>
      </c>
      <c r="BC26">
        <v>1.3898283902439026</v>
      </c>
      <c r="BD26">
        <v>0</v>
      </c>
      <c r="BE26">
        <v>1.0997172978723406</v>
      </c>
      <c r="BF26">
        <v>1.3328591148936171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266.2858914447819</v>
      </c>
      <c r="L27">
        <v>9.0743754245460231</v>
      </c>
      <c r="M27">
        <v>62.57979871405761</v>
      </c>
      <c r="N27">
        <v>53.606339749611763</v>
      </c>
      <c r="O27">
        <v>75.285773534126477</v>
      </c>
      <c r="P27">
        <v>30.336811143938636</v>
      </c>
      <c r="Q27">
        <v>4.8144260922980591</v>
      </c>
      <c r="R27">
        <v>13.46917567693801</v>
      </c>
      <c r="S27">
        <v>5.4918197518263403</v>
      </c>
      <c r="T27">
        <v>0.41499559027342936</v>
      </c>
      <c r="U27">
        <v>52.035463475015654</v>
      </c>
      <c r="V27">
        <v>5.3575903909308371</v>
      </c>
      <c r="W27">
        <v>11.744960472198322</v>
      </c>
      <c r="X27">
        <v>42.542589765882973</v>
      </c>
      <c r="Y27">
        <v>0</v>
      </c>
      <c r="Z27">
        <v>8.6812481928616148</v>
      </c>
      <c r="AA27">
        <v>16.743107045710708</v>
      </c>
      <c r="AB27">
        <v>19.772971259386349</v>
      </c>
      <c r="AC27">
        <v>14.327540221051974</v>
      </c>
      <c r="AD27">
        <v>13.429763696618659</v>
      </c>
      <c r="AE27">
        <v>24.354002332498432</v>
      </c>
      <c r="AF27">
        <v>0</v>
      </c>
      <c r="AG27">
        <v>22.780117574859112</v>
      </c>
      <c r="AH27">
        <v>35.413585201106244</v>
      </c>
      <c r="AI27">
        <v>24.475234546963051</v>
      </c>
      <c r="AJ27">
        <v>0</v>
      </c>
      <c r="AK27">
        <v>26.995403391410978</v>
      </c>
      <c r="AL27">
        <v>49.67630112793961</v>
      </c>
      <c r="AM27">
        <v>7.7539344639219365</v>
      </c>
      <c r="AN27">
        <v>3.5368518242538088E-2</v>
      </c>
      <c r="AO27">
        <v>0</v>
      </c>
      <c r="AP27">
        <v>0.50903510647293826</v>
      </c>
      <c r="AQ27">
        <v>0</v>
      </c>
      <c r="AR27">
        <v>22.424119945894166</v>
      </c>
      <c r="AS27">
        <v>15.825914687539136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39.134734126926119</v>
      </c>
      <c r="BB27">
        <f t="shared" si="0"/>
        <v>900.68613680527289</v>
      </c>
      <c r="BC27">
        <v>1.3898283902439026</v>
      </c>
      <c r="BD27">
        <v>0</v>
      </c>
      <c r="BE27">
        <v>0.86052488815789463</v>
      </c>
      <c r="BF27">
        <v>1.3328591148936171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268.49835296918178</v>
      </c>
      <c r="L28">
        <v>7.9608802460864112</v>
      </c>
      <c r="M28">
        <v>62.57979871405761</v>
      </c>
      <c r="N28">
        <v>53.606339749611763</v>
      </c>
      <c r="O28">
        <v>75.285773534126477</v>
      </c>
      <c r="P28">
        <v>30.336811143938636</v>
      </c>
      <c r="Q28">
        <v>4.7611573152473392</v>
      </c>
      <c r="R28">
        <v>13.46917567693801</v>
      </c>
      <c r="S28">
        <v>4.9970148175746196</v>
      </c>
      <c r="T28">
        <v>0.41499559027342936</v>
      </c>
      <c r="U28">
        <v>52.035463475015654</v>
      </c>
      <c r="V28">
        <v>5.3575903909308371</v>
      </c>
      <c r="W28">
        <v>11.823020616443603</v>
      </c>
      <c r="X28">
        <v>42.542589765882973</v>
      </c>
      <c r="Y28">
        <v>0</v>
      </c>
      <c r="Z28">
        <v>8.6812481928616148</v>
      </c>
      <c r="AA28">
        <v>18.609963268628679</v>
      </c>
      <c r="AB28">
        <v>19.772971259386349</v>
      </c>
      <c r="AC28">
        <v>14.327540221051974</v>
      </c>
      <c r="AD28">
        <v>13.429763696618659</v>
      </c>
      <c r="AE28">
        <v>24.354002332498432</v>
      </c>
      <c r="AF28">
        <v>0</v>
      </c>
      <c r="AG28">
        <v>22.780117574859112</v>
      </c>
      <c r="AH28">
        <v>35.413585201106244</v>
      </c>
      <c r="AI28">
        <v>24.475234546963051</v>
      </c>
      <c r="AJ28">
        <v>0</v>
      </c>
      <c r="AK28">
        <v>26.995403391410978</v>
      </c>
      <c r="AL28">
        <v>49.67630112793961</v>
      </c>
      <c r="AM28">
        <v>7.7539344639219365</v>
      </c>
      <c r="AN28">
        <v>3.5368518242538088E-2</v>
      </c>
      <c r="AO28">
        <v>0</v>
      </c>
      <c r="AP28">
        <v>0.50903510647293826</v>
      </c>
      <c r="AQ28">
        <v>0</v>
      </c>
      <c r="AR28">
        <v>22.424119945894166</v>
      </c>
      <c r="AS28">
        <v>15.825914687539136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39.239058943201385</v>
      </c>
      <c r="BB28">
        <f t="shared" si="0"/>
        <v>903.07762099079866</v>
      </c>
      <c r="BC28">
        <v>1.3898283902439026</v>
      </c>
      <c r="BD28">
        <v>0</v>
      </c>
      <c r="BE28">
        <v>0.86052488815789463</v>
      </c>
      <c r="BF28">
        <v>1.3328591148936171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268.51182019662912</v>
      </c>
      <c r="L29">
        <v>7.9608802460864112</v>
      </c>
      <c r="M29">
        <v>62.57979871405761</v>
      </c>
      <c r="N29">
        <v>53.606339749611763</v>
      </c>
      <c r="O29">
        <v>75.285773534126477</v>
      </c>
      <c r="P29">
        <v>30.336811143938636</v>
      </c>
      <c r="Q29">
        <v>4.7613594834063866</v>
      </c>
      <c r="R29">
        <v>13.46917567693801</v>
      </c>
      <c r="S29">
        <v>4.9970148175746196</v>
      </c>
      <c r="T29">
        <v>0.41502255562513041</v>
      </c>
      <c r="U29">
        <v>52.035463475015654</v>
      </c>
      <c r="V29">
        <v>5.3575903909308371</v>
      </c>
      <c r="W29">
        <v>11.823020616443603</v>
      </c>
      <c r="X29">
        <v>42.542589765882973</v>
      </c>
      <c r="Y29">
        <v>0</v>
      </c>
      <c r="Z29">
        <v>8.6812481928616148</v>
      </c>
      <c r="AA29">
        <v>18.609963268628679</v>
      </c>
      <c r="AB29">
        <v>19.772971259386349</v>
      </c>
      <c r="AC29">
        <v>14.327540221051974</v>
      </c>
      <c r="AD29">
        <v>13.429763696618659</v>
      </c>
      <c r="AE29">
        <v>24.354002332498432</v>
      </c>
      <c r="AF29">
        <v>0</v>
      </c>
      <c r="AG29">
        <v>22.780117574859112</v>
      </c>
      <c r="AH29">
        <v>43.735777366520558</v>
      </c>
      <c r="AI29">
        <v>3.1378511241390106</v>
      </c>
      <c r="AJ29">
        <v>0</v>
      </c>
      <c r="AK29">
        <v>26.995403391410978</v>
      </c>
      <c r="AL29">
        <v>63.620526361102321</v>
      </c>
      <c r="AM29">
        <v>7.7539344639219365</v>
      </c>
      <c r="AN29">
        <v>3.5368518242538088E-2</v>
      </c>
      <c r="AO29">
        <v>0</v>
      </c>
      <c r="AP29">
        <v>0.50903510647293826</v>
      </c>
      <c r="AQ29">
        <v>0</v>
      </c>
      <c r="AR29">
        <v>22.424119945894166</v>
      </c>
      <c r="AS29">
        <v>15.825914687539136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39.278465071275917</v>
      </c>
      <c r="BB29">
        <f t="shared" si="0"/>
        <v>904.22013760914967</v>
      </c>
      <c r="BC29">
        <v>1.3898283902439026</v>
      </c>
      <c r="BD29">
        <v>0</v>
      </c>
      <c r="BE29">
        <v>1.0997172978723406</v>
      </c>
      <c r="BF29">
        <v>1.3328591148936171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273.88526961625968</v>
      </c>
      <c r="L30">
        <v>7.9608802460864112</v>
      </c>
      <c r="M30">
        <v>62.57979871405761</v>
      </c>
      <c r="N30">
        <v>53.606339749611763</v>
      </c>
      <c r="O30">
        <v>75.285773534126477</v>
      </c>
      <c r="P30">
        <v>30.336811143938636</v>
      </c>
      <c r="Q30">
        <v>4.3895731599561678</v>
      </c>
      <c r="R30">
        <v>13.46917567693801</v>
      </c>
      <c r="S30">
        <v>4.9970148175746196</v>
      </c>
      <c r="T30">
        <v>0.41502255562513041</v>
      </c>
      <c r="U30">
        <v>52.035463475015654</v>
      </c>
      <c r="V30">
        <v>5.3575903909308371</v>
      </c>
      <c r="W30">
        <v>11.823020616443603</v>
      </c>
      <c r="X30">
        <v>42.542589765882973</v>
      </c>
      <c r="Y30">
        <v>0</v>
      </c>
      <c r="Z30">
        <v>8.6812481928616148</v>
      </c>
      <c r="AA30">
        <v>18.609963268628679</v>
      </c>
      <c r="AB30">
        <v>19.772971259386349</v>
      </c>
      <c r="AC30">
        <v>14.327540221051974</v>
      </c>
      <c r="AD30">
        <v>13.429763696618659</v>
      </c>
      <c r="AE30">
        <v>24.354002332498432</v>
      </c>
      <c r="AF30">
        <v>0</v>
      </c>
      <c r="AG30">
        <v>22.780117574859112</v>
      </c>
      <c r="AH30">
        <v>43.735777366520558</v>
      </c>
      <c r="AI30">
        <v>1.5689248585159672</v>
      </c>
      <c r="AJ30">
        <v>0</v>
      </c>
      <c r="AK30">
        <v>26.995403391410978</v>
      </c>
      <c r="AL30">
        <v>63.620526361102321</v>
      </c>
      <c r="AM30">
        <v>7.7539344639219365</v>
      </c>
      <c r="AN30">
        <v>3.5368518242538088E-2</v>
      </c>
      <c r="AO30">
        <v>0</v>
      </c>
      <c r="AP30">
        <v>0.50903510647293826</v>
      </c>
      <c r="AQ30">
        <v>0</v>
      </c>
      <c r="AR30">
        <v>22.424119945894166</v>
      </c>
      <c r="AS30">
        <v>15.825914687539136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39.421953470793227</v>
      </c>
      <c r="BB30">
        <f t="shared" si="0"/>
        <v>907.50938604018961</v>
      </c>
      <c r="BC30">
        <v>1.3898283902439026</v>
      </c>
      <c r="BD30">
        <v>0</v>
      </c>
      <c r="BE30">
        <v>1.0997172978723406</v>
      </c>
      <c r="BF30">
        <v>1.3328591148936171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282.43664791609268</v>
      </c>
      <c r="L31">
        <v>7.7038371277395106</v>
      </c>
      <c r="M31">
        <v>62.57979871405761</v>
      </c>
      <c r="N31">
        <v>53.606339749611763</v>
      </c>
      <c r="O31">
        <v>75.285773534126477</v>
      </c>
      <c r="P31">
        <v>30.336811143938636</v>
      </c>
      <c r="Q31">
        <v>4.397869422792736</v>
      </c>
      <c r="R31">
        <v>13.46917567693801</v>
      </c>
      <c r="S31">
        <v>6.3778247077854306</v>
      </c>
      <c r="T31">
        <v>0.43163262606971398</v>
      </c>
      <c r="U31">
        <v>52.035463475015654</v>
      </c>
      <c r="V31">
        <v>5.2826159829806789</v>
      </c>
      <c r="W31">
        <v>11.823020616443603</v>
      </c>
      <c r="X31">
        <v>41.955333170783348</v>
      </c>
      <c r="Y31">
        <v>0</v>
      </c>
      <c r="Z31">
        <v>8.6812481928616148</v>
      </c>
      <c r="AA31">
        <v>18.609963268628679</v>
      </c>
      <c r="AB31">
        <v>19.772971259386349</v>
      </c>
      <c r="AC31">
        <v>14.327540221051974</v>
      </c>
      <c r="AD31">
        <v>13.429763696618659</v>
      </c>
      <c r="AE31">
        <v>24.354002332498432</v>
      </c>
      <c r="AF31">
        <v>0</v>
      </c>
      <c r="AG31">
        <v>22.780117574859112</v>
      </c>
      <c r="AH31">
        <v>43.735777366520558</v>
      </c>
      <c r="AI31">
        <v>0</v>
      </c>
      <c r="AJ31">
        <v>0</v>
      </c>
      <c r="AK31">
        <v>26.995403391410978</v>
      </c>
      <c r="AL31">
        <v>63.620526361102321</v>
      </c>
      <c r="AM31">
        <v>7.7539344639219365</v>
      </c>
      <c r="AN31">
        <v>3.5368518242538088E-2</v>
      </c>
      <c r="AO31">
        <v>0</v>
      </c>
      <c r="AP31">
        <v>0.50903510647293826</v>
      </c>
      <c r="AQ31">
        <v>0</v>
      </c>
      <c r="AR31">
        <v>22.424119945894166</v>
      </c>
      <c r="AS31">
        <v>15.825914687539136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39.734153304507863</v>
      </c>
      <c r="BB31">
        <f t="shared" si="0"/>
        <v>914.66608174988721</v>
      </c>
      <c r="BC31">
        <v>1.3898283902439026</v>
      </c>
      <c r="BD31">
        <v>0</v>
      </c>
      <c r="BE31">
        <v>1.0997172978723406</v>
      </c>
      <c r="BF31">
        <v>1.3328591148936171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282.4235501545711</v>
      </c>
      <c r="L32">
        <v>7.7038371277395106</v>
      </c>
      <c r="M32">
        <v>62.57979871405761</v>
      </c>
      <c r="N32">
        <v>53.606339749611763</v>
      </c>
      <c r="O32">
        <v>75.285773534126477</v>
      </c>
      <c r="P32">
        <v>30.336811143938636</v>
      </c>
      <c r="Q32">
        <v>4.397869422792736</v>
      </c>
      <c r="R32">
        <v>7.6836265539198507</v>
      </c>
      <c r="S32">
        <v>6.3778247077854306</v>
      </c>
      <c r="T32">
        <v>0.43163262606971398</v>
      </c>
      <c r="U32">
        <v>52.035463475015654</v>
      </c>
      <c r="V32">
        <v>0.88309262420996215</v>
      </c>
      <c r="W32">
        <v>5.2985557452597725</v>
      </c>
      <c r="X32">
        <v>35.438109604113833</v>
      </c>
      <c r="Y32">
        <v>0</v>
      </c>
      <c r="Z32">
        <v>8.6812481928616148</v>
      </c>
      <c r="AA32">
        <v>18.609963268628679</v>
      </c>
      <c r="AB32">
        <v>19.772971259386349</v>
      </c>
      <c r="AC32">
        <v>14.327540221051974</v>
      </c>
      <c r="AD32">
        <v>13.429763696618659</v>
      </c>
      <c r="AE32">
        <v>24.354002332498432</v>
      </c>
      <c r="AF32">
        <v>0</v>
      </c>
      <c r="AG32">
        <v>22.780117574859112</v>
      </c>
      <c r="AH32">
        <v>43.735777366520558</v>
      </c>
      <c r="AI32">
        <v>0</v>
      </c>
      <c r="AJ32">
        <v>0</v>
      </c>
      <c r="AK32">
        <v>26.995403391410978</v>
      </c>
      <c r="AL32">
        <v>63.620526361102321</v>
      </c>
      <c r="AM32">
        <v>7.7539344639219365</v>
      </c>
      <c r="AN32">
        <v>3.5368518242538088E-2</v>
      </c>
      <c r="AO32">
        <v>0</v>
      </c>
      <c r="AP32">
        <v>0.50903510647293826</v>
      </c>
      <c r="AQ32">
        <v>0</v>
      </c>
      <c r="AR32">
        <v>22.424119945894166</v>
      </c>
      <c r="AS32">
        <v>15.825914687539136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38.762727211635195</v>
      </c>
      <c r="BB32">
        <f t="shared" si="0"/>
        <v>892.39764916159641</v>
      </c>
      <c r="BC32">
        <v>1.3898283902439026</v>
      </c>
      <c r="BD32">
        <v>0</v>
      </c>
      <c r="BE32">
        <v>1.0997172978723406</v>
      </c>
      <c r="BF32">
        <v>1.3328591148936171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282.50213672370069</v>
      </c>
      <c r="L33">
        <v>7.7330187723857229</v>
      </c>
      <c r="M33">
        <v>62.57979871405761</v>
      </c>
      <c r="N33">
        <v>53.606339749611763</v>
      </c>
      <c r="O33">
        <v>75.285773534126477</v>
      </c>
      <c r="P33">
        <v>30.336811143938636</v>
      </c>
      <c r="Q33">
        <v>5.0433278818722602</v>
      </c>
      <c r="R33">
        <v>7.6836265539198507</v>
      </c>
      <c r="S33">
        <v>6.3778247077854306</v>
      </c>
      <c r="T33">
        <v>0.43163262606971398</v>
      </c>
      <c r="U33">
        <v>52.035463475015654</v>
      </c>
      <c r="V33">
        <v>0.88309262420996215</v>
      </c>
      <c r="W33">
        <v>5.2985557452597725</v>
      </c>
      <c r="X33">
        <v>19.869584044724149</v>
      </c>
      <c r="Y33">
        <v>0</v>
      </c>
      <c r="Z33">
        <v>8.6812481928616148</v>
      </c>
      <c r="AA33">
        <v>18.609963268628679</v>
      </c>
      <c r="AB33">
        <v>19.772971259386349</v>
      </c>
      <c r="AC33">
        <v>14.327540221051974</v>
      </c>
      <c r="AD33">
        <v>8.9531759539762046</v>
      </c>
      <c r="AE33">
        <v>24.354002332498432</v>
      </c>
      <c r="AF33">
        <v>0</v>
      </c>
      <c r="AG33">
        <v>22.780117574859112</v>
      </c>
      <c r="AH33">
        <v>43.735777366520558</v>
      </c>
      <c r="AI33">
        <v>0</v>
      </c>
      <c r="AJ33">
        <v>0</v>
      </c>
      <c r="AK33">
        <v>26.995403391410978</v>
      </c>
      <c r="AL33">
        <v>63.620526361102321</v>
      </c>
      <c r="AM33">
        <v>7.7539344639219365</v>
      </c>
      <c r="AN33">
        <v>3.5368518242538088E-2</v>
      </c>
      <c r="AO33">
        <v>0</v>
      </c>
      <c r="AP33">
        <v>0</v>
      </c>
      <c r="AQ33">
        <v>0</v>
      </c>
      <c r="AR33">
        <v>22.424119945894166</v>
      </c>
      <c r="AS33">
        <v>15.825914687539136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37.935048683085014</v>
      </c>
      <c r="BB33">
        <f t="shared" si="0"/>
        <v>873.42440595449671</v>
      </c>
      <c r="BC33">
        <v>1.3898283902439026</v>
      </c>
      <c r="BD33">
        <v>0</v>
      </c>
      <c r="BE33">
        <v>1.0997172978723406</v>
      </c>
      <c r="BF33">
        <v>1.3328591148936171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282.43140850035479</v>
      </c>
      <c r="L34">
        <v>7.7330187723857229</v>
      </c>
      <c r="M34">
        <v>62.57979871405761</v>
      </c>
      <c r="N34">
        <v>53.606339749611763</v>
      </c>
      <c r="O34">
        <v>75.285773534126477</v>
      </c>
      <c r="P34">
        <v>30.336811143938636</v>
      </c>
      <c r="Q34">
        <v>5.0433278818722602</v>
      </c>
      <c r="R34">
        <v>7.6836265539198507</v>
      </c>
      <c r="S34">
        <v>6.3778247077854306</v>
      </c>
      <c r="T34">
        <v>0.43163262606971398</v>
      </c>
      <c r="U34">
        <v>52.035463475015654</v>
      </c>
      <c r="V34">
        <v>0.88309262420996215</v>
      </c>
      <c r="W34">
        <v>5.2985557452597725</v>
      </c>
      <c r="X34">
        <v>19.869584044724149</v>
      </c>
      <c r="Y34">
        <v>0</v>
      </c>
      <c r="Z34">
        <v>8.6812481928616148</v>
      </c>
      <c r="AA34">
        <v>18.609963268628679</v>
      </c>
      <c r="AB34">
        <v>19.772971259386349</v>
      </c>
      <c r="AC34">
        <v>14.327540221051974</v>
      </c>
      <c r="AD34">
        <v>8.9531759539762046</v>
      </c>
      <c r="AE34">
        <v>24.354002332498432</v>
      </c>
      <c r="AF34">
        <v>0</v>
      </c>
      <c r="AG34">
        <v>22.780117574859112</v>
      </c>
      <c r="AH34">
        <v>43.735777366520558</v>
      </c>
      <c r="AI34">
        <v>0</v>
      </c>
      <c r="AJ34">
        <v>0</v>
      </c>
      <c r="AK34">
        <v>26.995403391410978</v>
      </c>
      <c r="AL34">
        <v>63.620526361102321</v>
      </c>
      <c r="AM34">
        <v>7.7539344639219365</v>
      </c>
      <c r="AN34">
        <v>3.5368518242538088E-2</v>
      </c>
      <c r="AO34">
        <v>0</v>
      </c>
      <c r="AP34">
        <v>0</v>
      </c>
      <c r="AQ34">
        <v>0</v>
      </c>
      <c r="AR34">
        <v>22.424119945894166</v>
      </c>
      <c r="AS34">
        <v>15.825914687539136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37.932092243349175</v>
      </c>
      <c r="BB34">
        <f t="shared" si="0"/>
        <v>873.35663417088642</v>
      </c>
      <c r="BC34">
        <v>1.3898283902439026</v>
      </c>
      <c r="BD34">
        <v>0</v>
      </c>
      <c r="BE34">
        <v>1.0997172978723406</v>
      </c>
      <c r="BF34">
        <v>1.3328591148936171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282.49689808578586</v>
      </c>
      <c r="L35">
        <v>7.7330187723857229</v>
      </c>
      <c r="M35">
        <v>62.57979871405761</v>
      </c>
      <c r="N35">
        <v>53.606339749611763</v>
      </c>
      <c r="O35">
        <v>75.285773534126477</v>
      </c>
      <c r="P35">
        <v>30.336811143938636</v>
      </c>
      <c r="Q35">
        <v>5.0433278818722602</v>
      </c>
      <c r="R35">
        <v>7.6836265539198507</v>
      </c>
      <c r="S35">
        <v>6.39528092569401</v>
      </c>
      <c r="T35">
        <v>0.43286423919849715</v>
      </c>
      <c r="U35">
        <v>52.035463475015654</v>
      </c>
      <c r="V35">
        <v>0.88309262420996215</v>
      </c>
      <c r="W35">
        <v>5.2985557452597725</v>
      </c>
      <c r="X35">
        <v>19.869584044724149</v>
      </c>
      <c r="Y35">
        <v>0</v>
      </c>
      <c r="Z35">
        <v>8.6812481928616148</v>
      </c>
      <c r="AA35">
        <v>18.609963268628679</v>
      </c>
      <c r="AB35">
        <v>19.772971259386349</v>
      </c>
      <c r="AC35">
        <v>14.327540221051974</v>
      </c>
      <c r="AD35">
        <v>8.9531759539762046</v>
      </c>
      <c r="AE35">
        <v>24.354002332498432</v>
      </c>
      <c r="AF35">
        <v>0</v>
      </c>
      <c r="AG35">
        <v>22.780117574859112</v>
      </c>
      <c r="AH35">
        <v>43.735777366520558</v>
      </c>
      <c r="AI35">
        <v>0</v>
      </c>
      <c r="AJ35">
        <v>0</v>
      </c>
      <c r="AK35">
        <v>26.995403391410978</v>
      </c>
      <c r="AL35">
        <v>49.67630112793961</v>
      </c>
      <c r="AM35">
        <v>7.7539344639219365</v>
      </c>
      <c r="AN35">
        <v>3.5368518242538088E-2</v>
      </c>
      <c r="AO35">
        <v>0</v>
      </c>
      <c r="AP35">
        <v>0</v>
      </c>
      <c r="AQ35">
        <v>0</v>
      </c>
      <c r="AR35">
        <v>22.424119945894166</v>
      </c>
      <c r="AS35">
        <v>15.825914687539136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37.352742244611385</v>
      </c>
      <c r="BB35">
        <f t="shared" si="0"/>
        <v>860.07593635293006</v>
      </c>
      <c r="BC35">
        <v>1.3898283902439026</v>
      </c>
      <c r="BD35">
        <v>0</v>
      </c>
      <c r="BE35">
        <v>1.0997172978723406</v>
      </c>
      <c r="BF35">
        <v>1.3328591148936171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282.43140850035479</v>
      </c>
      <c r="L36">
        <v>7.7330187723857229</v>
      </c>
      <c r="M36">
        <v>62.57979871405761</v>
      </c>
      <c r="N36">
        <v>53.606339749611763</v>
      </c>
      <c r="O36">
        <v>75.285773534126477</v>
      </c>
      <c r="P36">
        <v>30.336811143938636</v>
      </c>
      <c r="Q36">
        <v>5.0433278818722602</v>
      </c>
      <c r="R36">
        <v>7.6836265539198507</v>
      </c>
      <c r="S36">
        <v>6.39528092569401</v>
      </c>
      <c r="T36">
        <v>0.43286423919849715</v>
      </c>
      <c r="U36">
        <v>52.035463475015654</v>
      </c>
      <c r="V36">
        <v>0.88309262420996215</v>
      </c>
      <c r="W36">
        <v>5.2985557452597725</v>
      </c>
      <c r="X36">
        <v>19.869584044724149</v>
      </c>
      <c r="Y36">
        <v>0</v>
      </c>
      <c r="Z36">
        <v>8.6812481928616148</v>
      </c>
      <c r="AA36">
        <v>13.568892864120226</v>
      </c>
      <c r="AB36">
        <v>19.772971259386349</v>
      </c>
      <c r="AC36">
        <v>14.327540221051974</v>
      </c>
      <c r="AD36">
        <v>8.9531759539762046</v>
      </c>
      <c r="AE36">
        <v>24.354002332498432</v>
      </c>
      <c r="AF36">
        <v>0</v>
      </c>
      <c r="AG36">
        <v>22.780117574859112</v>
      </c>
      <c r="AH36">
        <v>43.735777366520558</v>
      </c>
      <c r="AI36">
        <v>0</v>
      </c>
      <c r="AJ36">
        <v>0</v>
      </c>
      <c r="AK36">
        <v>26.995403391410978</v>
      </c>
      <c r="AL36">
        <v>49.67630112793961</v>
      </c>
      <c r="AM36">
        <v>7.7539344639219365</v>
      </c>
      <c r="AN36">
        <v>3.5368518242538088E-2</v>
      </c>
      <c r="AO36">
        <v>0</v>
      </c>
      <c r="AP36">
        <v>0</v>
      </c>
      <c r="AQ36">
        <v>0</v>
      </c>
      <c r="AR36">
        <v>22.424119945894166</v>
      </c>
      <c r="AS36">
        <v>15.825914687539136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37.139288037031889</v>
      </c>
      <c r="BB36">
        <f t="shared" si="0"/>
        <v>855.18283057056999</v>
      </c>
      <c r="BC36">
        <v>1.3898283902439026</v>
      </c>
      <c r="BD36">
        <v>0</v>
      </c>
      <c r="BE36">
        <v>1.0997172978723406</v>
      </c>
      <c r="BF36">
        <v>1.3328591148936171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282.0410611383636</v>
      </c>
      <c r="L37">
        <v>7.7129558929242314</v>
      </c>
      <c r="M37">
        <v>62.57979871405761</v>
      </c>
      <c r="N37">
        <v>53.606339749611763</v>
      </c>
      <c r="O37">
        <v>75.285773534126477</v>
      </c>
      <c r="P37">
        <v>30.336811143938636</v>
      </c>
      <c r="Q37">
        <v>5.051933153443958</v>
      </c>
      <c r="R37">
        <v>9.3318582632039231</v>
      </c>
      <c r="S37">
        <v>6.2027922343978288</v>
      </c>
      <c r="T37">
        <v>0.43208634742225005</v>
      </c>
      <c r="U37">
        <v>52.035463475015654</v>
      </c>
      <c r="V37">
        <v>0.88309262420996215</v>
      </c>
      <c r="W37">
        <v>5.2985557452597725</v>
      </c>
      <c r="X37">
        <v>19.547255236887512</v>
      </c>
      <c r="Y37">
        <v>0</v>
      </c>
      <c r="Z37">
        <v>8.6812481928616148</v>
      </c>
      <c r="AA37">
        <v>12.406642331872261</v>
      </c>
      <c r="AB37">
        <v>19.772971259386349</v>
      </c>
      <c r="AC37">
        <v>14.327540221051974</v>
      </c>
      <c r="AD37">
        <v>4.4765877426424545</v>
      </c>
      <c r="AE37">
        <v>24.354002332498432</v>
      </c>
      <c r="AF37">
        <v>0</v>
      </c>
      <c r="AG37">
        <v>22.780117574859112</v>
      </c>
      <c r="AH37">
        <v>32.801833249321646</v>
      </c>
      <c r="AI37">
        <v>0</v>
      </c>
      <c r="AJ37">
        <v>0</v>
      </c>
      <c r="AK37">
        <v>26.995403391410978</v>
      </c>
      <c r="AL37">
        <v>49.67630112793961</v>
      </c>
      <c r="AM37">
        <v>7.7539344639219365</v>
      </c>
      <c r="AN37">
        <v>3.5368518242538088E-2</v>
      </c>
      <c r="AO37">
        <v>0</v>
      </c>
      <c r="AP37">
        <v>0</v>
      </c>
      <c r="AQ37">
        <v>0</v>
      </c>
      <c r="AR37">
        <v>22.424119945894166</v>
      </c>
      <c r="AS37">
        <v>15.825914687539136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36.477094463818325</v>
      </c>
      <c r="BB37">
        <f t="shared" si="0"/>
        <v>839.72295624142623</v>
      </c>
      <c r="BC37">
        <v>1.3898283902439026</v>
      </c>
      <c r="BD37">
        <v>0</v>
      </c>
      <c r="BE37">
        <v>0.81960090780141825</v>
      </c>
      <c r="BF37">
        <v>1.3328591148936171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281.97372500112709</v>
      </c>
      <c r="L38">
        <v>7.7129558929242314</v>
      </c>
      <c r="M38">
        <v>62.57979871405761</v>
      </c>
      <c r="N38">
        <v>53.606339749611763</v>
      </c>
      <c r="O38">
        <v>75.285773534126477</v>
      </c>
      <c r="P38">
        <v>30.336811143938636</v>
      </c>
      <c r="Q38">
        <v>5.051933153443958</v>
      </c>
      <c r="R38">
        <v>9.3318582632039231</v>
      </c>
      <c r="S38">
        <v>6.2027922343978288</v>
      </c>
      <c r="T38">
        <v>0.43208634742225005</v>
      </c>
      <c r="U38">
        <v>52.035463475015654</v>
      </c>
      <c r="V38">
        <v>0.88309262420996215</v>
      </c>
      <c r="W38">
        <v>5.2985557452597725</v>
      </c>
      <c r="X38">
        <v>19.547255236887512</v>
      </c>
      <c r="Y38">
        <v>0</v>
      </c>
      <c r="Z38">
        <v>8.1596154589855985</v>
      </c>
      <c r="AA38">
        <v>6.2033209367564179</v>
      </c>
      <c r="AB38">
        <v>19.772971259386349</v>
      </c>
      <c r="AC38">
        <v>14.327540221051974</v>
      </c>
      <c r="AD38">
        <v>4.4765877426424545</v>
      </c>
      <c r="AE38">
        <v>24.354002332498432</v>
      </c>
      <c r="AF38">
        <v>0</v>
      </c>
      <c r="AG38">
        <v>22.780117574859112</v>
      </c>
      <c r="AH38">
        <v>21.867889132122727</v>
      </c>
      <c r="AI38">
        <v>0</v>
      </c>
      <c r="AJ38">
        <v>0</v>
      </c>
      <c r="AK38">
        <v>26.995403391410978</v>
      </c>
      <c r="AL38">
        <v>49.67630112793961</v>
      </c>
      <c r="AM38">
        <v>7.7539344639219365</v>
      </c>
      <c r="AN38">
        <v>3.5368518242538088E-2</v>
      </c>
      <c r="AO38">
        <v>0</v>
      </c>
      <c r="AP38">
        <v>0</v>
      </c>
      <c r="AQ38">
        <v>0</v>
      </c>
      <c r="AR38">
        <v>22.424119945894166</v>
      </c>
      <c r="AS38">
        <v>15.825914687539136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35.736137866591058</v>
      </c>
      <c r="BB38">
        <f t="shared" si="0"/>
        <v>822.46793619636082</v>
      </c>
      <c r="BC38">
        <v>1.3898283902439026</v>
      </c>
      <c r="BD38">
        <v>0</v>
      </c>
      <c r="BE38">
        <v>0.54985864893617031</v>
      </c>
      <c r="BF38">
        <v>1.3328591148936171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282.0410611383636</v>
      </c>
      <c r="L39">
        <v>7.7129558929242314</v>
      </c>
      <c r="M39">
        <v>62.57979871405761</v>
      </c>
      <c r="N39">
        <v>53.606339749611763</v>
      </c>
      <c r="O39">
        <v>75.285773534126477</v>
      </c>
      <c r="P39">
        <v>30.336811143938636</v>
      </c>
      <c r="Q39">
        <v>5.051933153443958</v>
      </c>
      <c r="R39">
        <v>9.3318582632039231</v>
      </c>
      <c r="S39">
        <v>6.2027922343978288</v>
      </c>
      <c r="T39">
        <v>0.43208634742225005</v>
      </c>
      <c r="U39">
        <v>52.035463475015654</v>
      </c>
      <c r="V39">
        <v>0.88309262420996215</v>
      </c>
      <c r="W39">
        <v>5.2985557452597725</v>
      </c>
      <c r="X39">
        <v>18.544945108409202</v>
      </c>
      <c r="Y39">
        <v>0</v>
      </c>
      <c r="Z39">
        <v>8.6812481928616148</v>
      </c>
      <c r="AA39">
        <v>0</v>
      </c>
      <c r="AB39">
        <v>19.772971259386349</v>
      </c>
      <c r="AC39">
        <v>14.327540221051974</v>
      </c>
      <c r="AD39">
        <v>4.4765877426424545</v>
      </c>
      <c r="AE39">
        <v>24.354002332498432</v>
      </c>
      <c r="AF39">
        <v>0</v>
      </c>
      <c r="AG39">
        <v>22.780117574859112</v>
      </c>
      <c r="AH39">
        <v>10.933944117198916</v>
      </c>
      <c r="AI39">
        <v>0</v>
      </c>
      <c r="AJ39">
        <v>0</v>
      </c>
      <c r="AK39">
        <v>26.995403391410978</v>
      </c>
      <c r="AL39">
        <v>49.67630112793961</v>
      </c>
      <c r="AM39">
        <v>7.7539344639219365</v>
      </c>
      <c r="AN39">
        <v>3.5368518242538088E-2</v>
      </c>
      <c r="AO39">
        <v>0</v>
      </c>
      <c r="AP39">
        <v>0</v>
      </c>
      <c r="AQ39">
        <v>0</v>
      </c>
      <c r="AR39">
        <v>22.424119945894166</v>
      </c>
      <c r="AS39">
        <v>16.089680213420998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35.013547884234804</v>
      </c>
      <c r="BB39">
        <f t="shared" si="0"/>
        <v>805.62356810193614</v>
      </c>
      <c r="BC39">
        <v>1.3898283902439026</v>
      </c>
      <c r="BD39">
        <v>0</v>
      </c>
      <c r="BE39">
        <v>0.26974225531914897</v>
      </c>
      <c r="BF39">
        <v>1.3328591148936171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282.00065945602171</v>
      </c>
      <c r="L40">
        <v>7.7129558929242314</v>
      </c>
      <c r="M40">
        <v>62.57979871405761</v>
      </c>
      <c r="N40">
        <v>53.606339749611763</v>
      </c>
      <c r="O40">
        <v>75.285773534126477</v>
      </c>
      <c r="P40">
        <v>30.336811143938636</v>
      </c>
      <c r="Q40">
        <v>5.051933153443958</v>
      </c>
      <c r="R40">
        <v>9.3318582632039231</v>
      </c>
      <c r="S40">
        <v>6.2027922343978288</v>
      </c>
      <c r="T40">
        <v>0.43208634742225005</v>
      </c>
      <c r="U40">
        <v>52.035463475015654</v>
      </c>
      <c r="V40">
        <v>0.88309262420996215</v>
      </c>
      <c r="W40">
        <v>5.2985557452597725</v>
      </c>
      <c r="X40">
        <v>18.544945108409202</v>
      </c>
      <c r="Y40">
        <v>0</v>
      </c>
      <c r="Z40">
        <v>8.6812481928616148</v>
      </c>
      <c r="AA40">
        <v>0</v>
      </c>
      <c r="AB40">
        <v>19.772971259386349</v>
      </c>
      <c r="AC40">
        <v>14.327540221051974</v>
      </c>
      <c r="AD40">
        <v>0</v>
      </c>
      <c r="AE40">
        <v>24.354002332498432</v>
      </c>
      <c r="AF40">
        <v>0</v>
      </c>
      <c r="AG40">
        <v>22.780117574859112</v>
      </c>
      <c r="AH40">
        <v>0</v>
      </c>
      <c r="AI40">
        <v>0</v>
      </c>
      <c r="AJ40">
        <v>0</v>
      </c>
      <c r="AK40">
        <v>26.995403391410978</v>
      </c>
      <c r="AL40">
        <v>49.67630112793961</v>
      </c>
      <c r="AM40">
        <v>7.7539344639219365</v>
      </c>
      <c r="AN40">
        <v>3.5368518242538088E-2</v>
      </c>
      <c r="AO40">
        <v>0</v>
      </c>
      <c r="AP40">
        <v>0</v>
      </c>
      <c r="AQ40">
        <v>0</v>
      </c>
      <c r="AR40">
        <v>23.399081961686907</v>
      </c>
      <c r="AS40">
        <v>16.089680213420998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34.408452274431667</v>
      </c>
      <c r="BB40">
        <f t="shared" si="0"/>
        <v>791.48294993002958</v>
      </c>
      <c r="BC40">
        <v>1.3898283902439026</v>
      </c>
      <c r="BD40">
        <v>0</v>
      </c>
      <c r="BE40">
        <v>0</v>
      </c>
      <c r="BF40">
        <v>1.3328591148936171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282.4327774688374</v>
      </c>
      <c r="L41">
        <v>7.7129558929242314</v>
      </c>
      <c r="M41">
        <v>62.57979871405761</v>
      </c>
      <c r="N41">
        <v>53.606339749611763</v>
      </c>
      <c r="O41">
        <v>75.285773534126477</v>
      </c>
      <c r="P41">
        <v>30.336811143938636</v>
      </c>
      <c r="Q41">
        <v>5.051933153443958</v>
      </c>
      <c r="R41">
        <v>9.3318582632039231</v>
      </c>
      <c r="S41">
        <v>6.2027922343978288</v>
      </c>
      <c r="T41">
        <v>0.43208634742225005</v>
      </c>
      <c r="U41">
        <v>52.035463475015654</v>
      </c>
      <c r="V41">
        <v>0.88309262420996215</v>
      </c>
      <c r="W41">
        <v>5.2985557452597725</v>
      </c>
      <c r="X41">
        <v>18.544945108409202</v>
      </c>
      <c r="Y41">
        <v>0</v>
      </c>
      <c r="Z41">
        <v>8.6812481928616148</v>
      </c>
      <c r="AA41">
        <v>0</v>
      </c>
      <c r="AB41">
        <v>19.772971259386349</v>
      </c>
      <c r="AC41">
        <v>14.327540221051974</v>
      </c>
      <c r="AD41">
        <v>0</v>
      </c>
      <c r="AE41">
        <v>24.354002332498432</v>
      </c>
      <c r="AF41">
        <v>0</v>
      </c>
      <c r="AG41">
        <v>22.780117574859112</v>
      </c>
      <c r="AH41">
        <v>0</v>
      </c>
      <c r="AI41">
        <v>0</v>
      </c>
      <c r="AJ41">
        <v>0</v>
      </c>
      <c r="AK41">
        <v>26.995403391410978</v>
      </c>
      <c r="AL41">
        <v>50.112058701753952</v>
      </c>
      <c r="AM41">
        <v>7.7539344639219365</v>
      </c>
      <c r="AN41">
        <v>3.5368518242538088E-2</v>
      </c>
      <c r="AO41">
        <v>0</v>
      </c>
      <c r="AP41">
        <v>0</v>
      </c>
      <c r="AQ41">
        <v>0</v>
      </c>
      <c r="AR41">
        <v>23.399081961686907</v>
      </c>
      <c r="AS41">
        <v>16.089680213420998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34.44472947395279</v>
      </c>
      <c r="BB41">
        <f t="shared" si="0"/>
        <v>792.31454831713847</v>
      </c>
      <c r="BC41">
        <v>1.3898283902439026</v>
      </c>
      <c r="BD41">
        <v>0</v>
      </c>
      <c r="BE41">
        <v>0</v>
      </c>
      <c r="BF41">
        <v>1.3328591148936171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282.39332861967227</v>
      </c>
      <c r="L42">
        <v>7.7129558929242314</v>
      </c>
      <c r="M42">
        <v>62.57979871405761</v>
      </c>
      <c r="N42">
        <v>53.606339749611763</v>
      </c>
      <c r="O42">
        <v>75.285773534126477</v>
      </c>
      <c r="P42">
        <v>30.336811143938636</v>
      </c>
      <c r="Q42">
        <v>5.051933153443958</v>
      </c>
      <c r="R42">
        <v>9.3318582632039231</v>
      </c>
      <c r="S42">
        <v>6.2027922343978288</v>
      </c>
      <c r="T42">
        <v>0.43208634742225005</v>
      </c>
      <c r="U42">
        <v>52.035463475015654</v>
      </c>
      <c r="V42">
        <v>0.88309262420996215</v>
      </c>
      <c r="W42">
        <v>5.2985557452597725</v>
      </c>
      <c r="X42">
        <v>18.544945108409202</v>
      </c>
      <c r="Y42">
        <v>0</v>
      </c>
      <c r="Z42">
        <v>8.6812481928616148</v>
      </c>
      <c r="AA42">
        <v>0</v>
      </c>
      <c r="AB42">
        <v>19.772971259386349</v>
      </c>
      <c r="AC42">
        <v>14.327540221051974</v>
      </c>
      <c r="AD42">
        <v>0</v>
      </c>
      <c r="AE42">
        <v>24.354002332498432</v>
      </c>
      <c r="AF42">
        <v>0</v>
      </c>
      <c r="AG42">
        <v>22.780117574859112</v>
      </c>
      <c r="AH42">
        <v>0</v>
      </c>
      <c r="AI42">
        <v>0</v>
      </c>
      <c r="AJ42">
        <v>0</v>
      </c>
      <c r="AK42">
        <v>26.995403391410978</v>
      </c>
      <c r="AL42">
        <v>50.112058701753952</v>
      </c>
      <c r="AM42">
        <v>7.7539344639219365</v>
      </c>
      <c r="AN42">
        <v>3.5368518242538088E-2</v>
      </c>
      <c r="AO42">
        <v>0</v>
      </c>
      <c r="AP42">
        <v>0.56559420625561896</v>
      </c>
      <c r="AQ42">
        <v>0</v>
      </c>
      <c r="AR42">
        <v>22.424119945894166</v>
      </c>
      <c r="AS42">
        <v>16.089680213420998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34.425968937619025</v>
      </c>
      <c r="BB42">
        <f t="shared" si="0"/>
        <v>791.88449219477002</v>
      </c>
      <c r="BC42">
        <v>1.3898283902439026</v>
      </c>
      <c r="BD42">
        <v>0</v>
      </c>
      <c r="BE42">
        <v>0</v>
      </c>
      <c r="BF42">
        <v>1.3328591148936171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282.4327774688374</v>
      </c>
      <c r="L43">
        <v>7.7129558929242314</v>
      </c>
      <c r="M43">
        <v>62.57979871405761</v>
      </c>
      <c r="N43">
        <v>53.606339749611763</v>
      </c>
      <c r="O43">
        <v>75.285773534126477</v>
      </c>
      <c r="P43">
        <v>30.336811143938636</v>
      </c>
      <c r="Q43">
        <v>5.051933153443958</v>
      </c>
      <c r="R43">
        <v>9.3318582632039231</v>
      </c>
      <c r="S43">
        <v>6.2027922343978288</v>
      </c>
      <c r="T43">
        <v>0.43208634742225005</v>
      </c>
      <c r="U43">
        <v>52.035463475015654</v>
      </c>
      <c r="V43">
        <v>0.88309262420996215</v>
      </c>
      <c r="W43">
        <v>5.2985557452597725</v>
      </c>
      <c r="X43">
        <v>18.544945108409202</v>
      </c>
      <c r="Y43">
        <v>0</v>
      </c>
      <c r="Z43">
        <v>8.6812481928616148</v>
      </c>
      <c r="AA43">
        <v>0</v>
      </c>
      <c r="AB43">
        <v>19.772971259386349</v>
      </c>
      <c r="AC43">
        <v>14.327540221051974</v>
      </c>
      <c r="AD43">
        <v>0</v>
      </c>
      <c r="AE43">
        <v>24.354002332498432</v>
      </c>
      <c r="AF43">
        <v>0</v>
      </c>
      <c r="AG43">
        <v>23.426361954383214</v>
      </c>
      <c r="AH43">
        <v>0</v>
      </c>
      <c r="AI43">
        <v>0</v>
      </c>
      <c r="AJ43">
        <v>0</v>
      </c>
      <c r="AK43">
        <v>26.995403391410978</v>
      </c>
      <c r="AL43">
        <v>50.112058701753952</v>
      </c>
      <c r="AM43">
        <v>7.7539344639219365</v>
      </c>
      <c r="AN43">
        <v>3.5368518242538088E-2</v>
      </c>
      <c r="AO43">
        <v>0</v>
      </c>
      <c r="AP43">
        <v>3.6763630281819837</v>
      </c>
      <c r="AQ43">
        <v>0</v>
      </c>
      <c r="AR43">
        <v>22.424119945894166</v>
      </c>
      <c r="AS43">
        <v>15.825914687539136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34.573635652352898</v>
      </c>
      <c r="BB43">
        <f t="shared" si="0"/>
        <v>795.26952200476978</v>
      </c>
      <c r="BC43">
        <v>1.3898283902439026</v>
      </c>
      <c r="BD43">
        <v>0</v>
      </c>
      <c r="BE43">
        <v>0</v>
      </c>
      <c r="BF43">
        <v>1.3328591148936171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282.39332861967227</v>
      </c>
      <c r="L44">
        <v>7.7129558929242314</v>
      </c>
      <c r="M44">
        <v>62.57979871405761</v>
      </c>
      <c r="N44">
        <v>53.606339749611763</v>
      </c>
      <c r="O44">
        <v>75.285773534126477</v>
      </c>
      <c r="P44">
        <v>30.336811143938636</v>
      </c>
      <c r="Q44">
        <v>5.051933153443958</v>
      </c>
      <c r="R44">
        <v>9.3318582632039231</v>
      </c>
      <c r="S44">
        <v>6.2027922343978288</v>
      </c>
      <c r="T44">
        <v>0.43208634742225005</v>
      </c>
      <c r="U44">
        <v>52.035463475015654</v>
      </c>
      <c r="V44">
        <v>0.88309262420996215</v>
      </c>
      <c r="W44">
        <v>5.2985557452597725</v>
      </c>
      <c r="X44">
        <v>18.544945108409202</v>
      </c>
      <c r="Y44">
        <v>0</v>
      </c>
      <c r="Z44">
        <v>8.6812481928616148</v>
      </c>
      <c r="AA44">
        <v>0</v>
      </c>
      <c r="AB44">
        <v>19.772971259386349</v>
      </c>
      <c r="AC44">
        <v>14.327540221051974</v>
      </c>
      <c r="AD44">
        <v>0</v>
      </c>
      <c r="AE44">
        <v>24.354002332498432</v>
      </c>
      <c r="AF44">
        <v>0</v>
      </c>
      <c r="AG44">
        <v>23.426361954383214</v>
      </c>
      <c r="AH44">
        <v>0</v>
      </c>
      <c r="AI44">
        <v>0</v>
      </c>
      <c r="AJ44">
        <v>0</v>
      </c>
      <c r="AK44">
        <v>26.995403391410978</v>
      </c>
      <c r="AL44">
        <v>50.112058701753952</v>
      </c>
      <c r="AM44">
        <v>7.7539344639219365</v>
      </c>
      <c r="AN44">
        <v>3.5368518242538088E-2</v>
      </c>
      <c r="AO44">
        <v>0</v>
      </c>
      <c r="AP44">
        <v>3.6763630281819837</v>
      </c>
      <c r="AQ44">
        <v>0</v>
      </c>
      <c r="AR44">
        <v>22.424119945894166</v>
      </c>
      <c r="AS44">
        <v>15.825914687539136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34.571986690457784</v>
      </c>
      <c r="BB44">
        <f t="shared" si="0"/>
        <v>795.23172211749977</v>
      </c>
      <c r="BC44">
        <v>1.3898283902439026</v>
      </c>
      <c r="BD44">
        <v>0</v>
      </c>
      <c r="BE44">
        <v>0</v>
      </c>
      <c r="BF44">
        <v>1.3328591148936171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282.86764586378627</v>
      </c>
      <c r="L45">
        <v>7.7330187723857229</v>
      </c>
      <c r="M45">
        <v>62.57979871405761</v>
      </c>
      <c r="N45">
        <v>53.606339749611763</v>
      </c>
      <c r="O45">
        <v>75.285773534126477</v>
      </c>
      <c r="P45">
        <v>30.336811143938636</v>
      </c>
      <c r="Q45">
        <v>5.0579770143080784</v>
      </c>
      <c r="R45">
        <v>9.3318582632039231</v>
      </c>
      <c r="S45">
        <v>6.39528092569401</v>
      </c>
      <c r="T45">
        <v>0.43351726967230225</v>
      </c>
      <c r="U45">
        <v>52.035463475015654</v>
      </c>
      <c r="V45">
        <v>0.88309262420996215</v>
      </c>
      <c r="W45">
        <v>5.13959907290198</v>
      </c>
      <c r="X45">
        <v>18.416896677898762</v>
      </c>
      <c r="Y45">
        <v>0</v>
      </c>
      <c r="Z45">
        <v>8.6812481928616148</v>
      </c>
      <c r="AA45">
        <v>0</v>
      </c>
      <c r="AB45">
        <v>19.772971259386349</v>
      </c>
      <c r="AC45">
        <v>14.327540221051974</v>
      </c>
      <c r="AD45">
        <v>0</v>
      </c>
      <c r="AE45">
        <v>24.354002332498432</v>
      </c>
      <c r="AF45">
        <v>0</v>
      </c>
      <c r="AG45">
        <v>23.426361954383214</v>
      </c>
      <c r="AH45">
        <v>0</v>
      </c>
      <c r="AI45">
        <v>0</v>
      </c>
      <c r="AJ45">
        <v>0</v>
      </c>
      <c r="AK45">
        <v>26.995403391410978</v>
      </c>
      <c r="AL45">
        <v>50.112058701753952</v>
      </c>
      <c r="AM45">
        <v>7.7539344639219365</v>
      </c>
      <c r="AN45">
        <v>3.5368518242538088E-2</v>
      </c>
      <c r="AO45">
        <v>0</v>
      </c>
      <c r="AP45">
        <v>3.6763630281819837</v>
      </c>
      <c r="AQ45">
        <v>0</v>
      </c>
      <c r="AR45">
        <v>22.424119945894166</v>
      </c>
      <c r="AS45">
        <v>15.825914687539136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34.589013439553732</v>
      </c>
      <c r="BB45">
        <f t="shared" si="0"/>
        <v>795.62203386352144</v>
      </c>
      <c r="BC45">
        <v>1.3898283902439026</v>
      </c>
      <c r="BD45">
        <v>0</v>
      </c>
      <c r="BE45">
        <v>0</v>
      </c>
      <c r="BF45">
        <v>1.3328591148936171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282.82925485390314</v>
      </c>
      <c r="L46">
        <v>7.7330187723857229</v>
      </c>
      <c r="M46">
        <v>62.57979871405761</v>
      </c>
      <c r="N46">
        <v>53.606339749611763</v>
      </c>
      <c r="O46">
        <v>75.285773534126477</v>
      </c>
      <c r="P46">
        <v>30.336811143938636</v>
      </c>
      <c r="Q46">
        <v>5.0579770143080784</v>
      </c>
      <c r="R46">
        <v>9.3318582632039231</v>
      </c>
      <c r="S46">
        <v>6.39528092569401</v>
      </c>
      <c r="T46">
        <v>0.43351726967230225</v>
      </c>
      <c r="U46">
        <v>52.035463475015654</v>
      </c>
      <c r="V46">
        <v>0.88309262420996215</v>
      </c>
      <c r="W46">
        <v>5.13959907290198</v>
      </c>
      <c r="X46">
        <v>18.416896677898762</v>
      </c>
      <c r="Y46">
        <v>0</v>
      </c>
      <c r="Z46">
        <v>8.6812481928616148</v>
      </c>
      <c r="AA46">
        <v>0</v>
      </c>
      <c r="AB46">
        <v>19.772971259386349</v>
      </c>
      <c r="AC46">
        <v>14.327540221051974</v>
      </c>
      <c r="AD46">
        <v>0</v>
      </c>
      <c r="AE46">
        <v>24.354002332498432</v>
      </c>
      <c r="AF46">
        <v>0</v>
      </c>
      <c r="AG46">
        <v>23.426361954383214</v>
      </c>
      <c r="AH46">
        <v>9.7387356273220611</v>
      </c>
      <c r="AI46">
        <v>0</v>
      </c>
      <c r="AJ46">
        <v>0</v>
      </c>
      <c r="AK46">
        <v>26.995403391410978</v>
      </c>
      <c r="AL46">
        <v>50.112058701753952</v>
      </c>
      <c r="AM46">
        <v>7.7539344639219365</v>
      </c>
      <c r="AN46">
        <v>3.5368518242538088E-2</v>
      </c>
      <c r="AO46">
        <v>0</v>
      </c>
      <c r="AP46">
        <v>3.6763630281819837</v>
      </c>
      <c r="AQ46">
        <v>0</v>
      </c>
      <c r="AR46">
        <v>22.424119945894166</v>
      </c>
      <c r="AS46">
        <v>15.825914687539136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34.994487844562663</v>
      </c>
      <c r="BB46">
        <f t="shared" si="0"/>
        <v>805.1632332188085</v>
      </c>
      <c r="BC46">
        <v>1.3898283902439026</v>
      </c>
      <c r="BD46">
        <v>0</v>
      </c>
      <c r="BE46">
        <v>0.24632914285714286</v>
      </c>
      <c r="BF46">
        <v>1.3328591148936171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282.8548491197663</v>
      </c>
      <c r="L47">
        <v>7.7330187723857229</v>
      </c>
      <c r="M47">
        <v>62.57979871405761</v>
      </c>
      <c r="N47">
        <v>53.606339749611763</v>
      </c>
      <c r="O47">
        <v>75.285773534126477</v>
      </c>
      <c r="P47">
        <v>30.336811143938636</v>
      </c>
      <c r="Q47">
        <v>5.3477636561365056</v>
      </c>
      <c r="R47">
        <v>10.304636510206638</v>
      </c>
      <c r="S47">
        <v>6.4081324091003955</v>
      </c>
      <c r="T47">
        <v>0.43286423919849715</v>
      </c>
      <c r="U47">
        <v>52.035463475015654</v>
      </c>
      <c r="V47">
        <v>0.88309262420996215</v>
      </c>
      <c r="W47">
        <v>5.13959907290198</v>
      </c>
      <c r="X47">
        <v>18.416896677898762</v>
      </c>
      <c r="Y47">
        <v>0</v>
      </c>
      <c r="Z47">
        <v>8.7424451346274274</v>
      </c>
      <c r="AA47">
        <v>0</v>
      </c>
      <c r="AB47">
        <v>19.772971259386349</v>
      </c>
      <c r="AC47">
        <v>14.327540221051974</v>
      </c>
      <c r="AD47">
        <v>0</v>
      </c>
      <c r="AE47">
        <v>24.354002332498432</v>
      </c>
      <c r="AF47">
        <v>0</v>
      </c>
      <c r="AG47">
        <v>24.234167783969941</v>
      </c>
      <c r="AH47">
        <v>21.248151479753702</v>
      </c>
      <c r="AI47">
        <v>0</v>
      </c>
      <c r="AJ47">
        <v>0</v>
      </c>
      <c r="AK47">
        <v>26.995403391410978</v>
      </c>
      <c r="AL47">
        <v>50.112058701753952</v>
      </c>
      <c r="AM47">
        <v>7.7539344639219365</v>
      </c>
      <c r="AN47">
        <v>3.5368518242538088E-2</v>
      </c>
      <c r="AO47">
        <v>0</v>
      </c>
      <c r="AP47">
        <v>0.56559420625561896</v>
      </c>
      <c r="AQ47">
        <v>0</v>
      </c>
      <c r="AR47">
        <v>22.424119945894166</v>
      </c>
      <c r="AS47">
        <v>15.825914687539136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35.436230554279163</v>
      </c>
      <c r="BB47">
        <f t="shared" si="0"/>
        <v>815.57387925923604</v>
      </c>
      <c r="BC47">
        <v>1.3898283902439026</v>
      </c>
      <c r="BD47">
        <v>0</v>
      </c>
      <c r="BE47">
        <v>0.53071048351648342</v>
      </c>
      <c r="BF47">
        <v>1.3328591148936171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282.81645810988311</v>
      </c>
      <c r="L48">
        <v>7.7330187723857229</v>
      </c>
      <c r="M48">
        <v>62.57979871405761</v>
      </c>
      <c r="N48">
        <v>53.606339749611763</v>
      </c>
      <c r="O48">
        <v>75.285773534126477</v>
      </c>
      <c r="P48">
        <v>30.336811143938636</v>
      </c>
      <c r="Q48">
        <v>5.3477636561365056</v>
      </c>
      <c r="R48">
        <v>10.304636510206638</v>
      </c>
      <c r="S48">
        <v>6.4081324091003955</v>
      </c>
      <c r="T48">
        <v>0.43286423919849715</v>
      </c>
      <c r="U48">
        <v>52.035463475015654</v>
      </c>
      <c r="V48">
        <v>0.88309262420996215</v>
      </c>
      <c r="W48">
        <v>5.13959907290198</v>
      </c>
      <c r="X48">
        <v>18.416896677898762</v>
      </c>
      <c r="Y48">
        <v>0</v>
      </c>
      <c r="Z48">
        <v>8.7424451346274274</v>
      </c>
      <c r="AA48">
        <v>0</v>
      </c>
      <c r="AB48">
        <v>19.772971259386349</v>
      </c>
      <c r="AC48">
        <v>14.327540221051974</v>
      </c>
      <c r="AD48">
        <v>0</v>
      </c>
      <c r="AE48">
        <v>24.354002332498432</v>
      </c>
      <c r="AF48">
        <v>5.9889626628699641</v>
      </c>
      <c r="AG48">
        <v>24.234167783969941</v>
      </c>
      <c r="AH48">
        <v>21.248151479753702</v>
      </c>
      <c r="AI48">
        <v>0</v>
      </c>
      <c r="AJ48">
        <v>0</v>
      </c>
      <c r="AK48">
        <v>26.995403391410978</v>
      </c>
      <c r="AL48">
        <v>50.112058701753952</v>
      </c>
      <c r="AM48">
        <v>7.7539344639219365</v>
      </c>
      <c r="AN48">
        <v>3.5368518242538088E-2</v>
      </c>
      <c r="AO48">
        <v>0</v>
      </c>
      <c r="AP48">
        <v>0</v>
      </c>
      <c r="AQ48">
        <v>0</v>
      </c>
      <c r="AR48">
        <v>22.424119945894166</v>
      </c>
      <c r="AS48">
        <v>15.825914687539136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35.661322611552507</v>
      </c>
      <c r="BB48">
        <f t="shared" si="0"/>
        <v>820.73376464869398</v>
      </c>
      <c r="BC48">
        <v>1.3898283902439026</v>
      </c>
      <c r="BD48">
        <v>0</v>
      </c>
      <c r="BE48">
        <v>0.53071048351648342</v>
      </c>
      <c r="BF48">
        <v>1.3328591148936171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282.8548491197663</v>
      </c>
      <c r="L49">
        <v>7.7370364965560405</v>
      </c>
      <c r="M49">
        <v>62.57979871405761</v>
      </c>
      <c r="N49">
        <v>53.606339749611763</v>
      </c>
      <c r="O49">
        <v>75.285773534126477</v>
      </c>
      <c r="P49">
        <v>30.336811143938636</v>
      </c>
      <c r="Q49">
        <v>5.3806268041953667</v>
      </c>
      <c r="R49">
        <v>10.254850123290545</v>
      </c>
      <c r="S49">
        <v>6.4081324091003955</v>
      </c>
      <c r="T49">
        <v>0.43351726967230225</v>
      </c>
      <c r="U49">
        <v>52.035463475015654</v>
      </c>
      <c r="V49">
        <v>0.88309262420996215</v>
      </c>
      <c r="W49">
        <v>5.13959907290198</v>
      </c>
      <c r="X49">
        <v>18.416896677898762</v>
      </c>
      <c r="Y49">
        <v>0</v>
      </c>
      <c r="Z49">
        <v>8.7424451346274274</v>
      </c>
      <c r="AA49">
        <v>0</v>
      </c>
      <c r="AB49">
        <v>19.772971259386349</v>
      </c>
      <c r="AC49">
        <v>14.327540221051974</v>
      </c>
      <c r="AD49">
        <v>0</v>
      </c>
      <c r="AE49">
        <v>24.354002332498432</v>
      </c>
      <c r="AF49">
        <v>5.9889626628699641</v>
      </c>
      <c r="AG49">
        <v>24.234167783969941</v>
      </c>
      <c r="AH49">
        <v>21.248151479753702</v>
      </c>
      <c r="AI49">
        <v>0</v>
      </c>
      <c r="AJ49">
        <v>0</v>
      </c>
      <c r="AK49">
        <v>26.995403391410978</v>
      </c>
      <c r="AL49">
        <v>50.112058701753952</v>
      </c>
      <c r="AM49">
        <v>7.7539344639219365</v>
      </c>
      <c r="AN49">
        <v>3.5368518242538088E-2</v>
      </c>
      <c r="AO49">
        <v>0</v>
      </c>
      <c r="AP49">
        <v>0</v>
      </c>
      <c r="AQ49">
        <v>0</v>
      </c>
      <c r="AR49">
        <v>22.424119945894166</v>
      </c>
      <c r="AS49">
        <v>15.825914687539136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35.662415201925526</v>
      </c>
      <c r="BB49">
        <f t="shared" si="0"/>
        <v>820.75881058399091</v>
      </c>
      <c r="BC49">
        <v>1.3898283902439026</v>
      </c>
      <c r="BD49">
        <v>0</v>
      </c>
      <c r="BE49">
        <v>0.53071048351648342</v>
      </c>
      <c r="BF49">
        <v>1.3328591148936171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282.81645810988311</v>
      </c>
      <c r="L50">
        <v>7.7694010040701311</v>
      </c>
      <c r="M50">
        <v>62.57979871405761</v>
      </c>
      <c r="N50">
        <v>53.606339749611763</v>
      </c>
      <c r="O50">
        <v>75.285773534126477</v>
      </c>
      <c r="P50">
        <v>30.336811143938636</v>
      </c>
      <c r="Q50">
        <v>5.3806268041953667</v>
      </c>
      <c r="R50">
        <v>10.254850123290545</v>
      </c>
      <c r="S50">
        <v>6.4081324091003955</v>
      </c>
      <c r="T50">
        <v>0.43351726967230225</v>
      </c>
      <c r="U50">
        <v>52.035463475015654</v>
      </c>
      <c r="V50">
        <v>0.88309262420996215</v>
      </c>
      <c r="W50">
        <v>5.13959907290198</v>
      </c>
      <c r="X50">
        <v>18.416896677898762</v>
      </c>
      <c r="Y50">
        <v>0</v>
      </c>
      <c r="Z50">
        <v>8.7424451346274274</v>
      </c>
      <c r="AA50">
        <v>0</v>
      </c>
      <c r="AB50">
        <v>19.772971259386349</v>
      </c>
      <c r="AC50">
        <v>14.327540221051974</v>
      </c>
      <c r="AD50">
        <v>0</v>
      </c>
      <c r="AE50">
        <v>24.354002332498432</v>
      </c>
      <c r="AF50">
        <v>5.9889626628699641</v>
      </c>
      <c r="AG50">
        <v>24.234167783969941</v>
      </c>
      <c r="AH50">
        <v>21.248151479753702</v>
      </c>
      <c r="AI50">
        <v>0</v>
      </c>
      <c r="AJ50">
        <v>0</v>
      </c>
      <c r="AK50">
        <v>26.995403391410978</v>
      </c>
      <c r="AL50">
        <v>50.112058701753952</v>
      </c>
      <c r="AM50">
        <v>7.7539344639219365</v>
      </c>
      <c r="AN50">
        <v>3.5368518242538088E-2</v>
      </c>
      <c r="AO50">
        <v>0</v>
      </c>
      <c r="AP50">
        <v>0</v>
      </c>
      <c r="AQ50">
        <v>0</v>
      </c>
      <c r="AR50">
        <v>22.424119945894166</v>
      </c>
      <c r="AS50">
        <v>15.825914687539136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35.662163294126486</v>
      </c>
      <c r="BB50">
        <f t="shared" si="0"/>
        <v>820.75303598942094</v>
      </c>
      <c r="BC50">
        <v>1.3898283902439026</v>
      </c>
      <c r="BD50">
        <v>0</v>
      </c>
      <c r="BE50">
        <v>0.53071048351648342</v>
      </c>
      <c r="BF50">
        <v>1.3328591148936171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282.8548491197663</v>
      </c>
      <c r="L51">
        <v>7.7694010040701311</v>
      </c>
      <c r="M51">
        <v>63.462171118566054</v>
      </c>
      <c r="N51">
        <v>53.606339749611763</v>
      </c>
      <c r="O51">
        <v>75.285773534126477</v>
      </c>
      <c r="P51">
        <v>30.336811143938636</v>
      </c>
      <c r="Q51">
        <v>5.3806268041953667</v>
      </c>
      <c r="R51">
        <v>10.254850123290545</v>
      </c>
      <c r="S51">
        <v>6.4081324091003955</v>
      </c>
      <c r="T51">
        <v>0.43351726967230225</v>
      </c>
      <c r="U51">
        <v>52.035463475015654</v>
      </c>
      <c r="V51">
        <v>2.9097017316641365</v>
      </c>
      <c r="W51">
        <v>7.9918997839924693</v>
      </c>
      <c r="X51">
        <v>27.583442120567796</v>
      </c>
      <c r="Y51">
        <v>0</v>
      </c>
      <c r="Z51">
        <v>8.7424451346274274</v>
      </c>
      <c r="AA51">
        <v>0</v>
      </c>
      <c r="AB51">
        <v>19.772971259386349</v>
      </c>
      <c r="AC51">
        <v>14.327540221051974</v>
      </c>
      <c r="AD51">
        <v>0</v>
      </c>
      <c r="AE51">
        <v>24.354002332498432</v>
      </c>
      <c r="AF51">
        <v>5.9889626628699641</v>
      </c>
      <c r="AG51">
        <v>25.041973613556664</v>
      </c>
      <c r="AH51">
        <v>21.248151479753702</v>
      </c>
      <c r="AI51">
        <v>0</v>
      </c>
      <c r="AJ51">
        <v>0</v>
      </c>
      <c r="AK51">
        <v>26.995403391410978</v>
      </c>
      <c r="AL51">
        <v>59.5244099944819</v>
      </c>
      <c r="AM51">
        <v>7.7539344639219365</v>
      </c>
      <c r="AN51">
        <v>3.5368518242538088E-2</v>
      </c>
      <c r="AO51">
        <v>0</v>
      </c>
      <c r="AP51">
        <v>0</v>
      </c>
      <c r="AQ51">
        <v>0</v>
      </c>
      <c r="AR51">
        <v>22.424119945894166</v>
      </c>
      <c r="AS51">
        <v>15.825914687539136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36.714953802479549</v>
      </c>
      <c r="BB51">
        <f t="shared" si="0"/>
        <v>844.88662127898783</v>
      </c>
      <c r="BC51">
        <v>1.3898283902439026</v>
      </c>
      <c r="BD51">
        <v>0</v>
      </c>
      <c r="BE51">
        <v>0.53071048351648342</v>
      </c>
      <c r="BF51">
        <v>1.3328591148936171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282.81645810988311</v>
      </c>
      <c r="L52">
        <v>7.7694010040701311</v>
      </c>
      <c r="M52">
        <v>63.462171118566054</v>
      </c>
      <c r="N52">
        <v>53.606339749611763</v>
      </c>
      <c r="O52">
        <v>75.285773534126477</v>
      </c>
      <c r="P52">
        <v>30.336811143938636</v>
      </c>
      <c r="Q52">
        <v>5.3806268041953667</v>
      </c>
      <c r="R52">
        <v>10.254850123290545</v>
      </c>
      <c r="S52">
        <v>6.4081324091003955</v>
      </c>
      <c r="T52">
        <v>0.43351726967230225</v>
      </c>
      <c r="U52">
        <v>52.035463475015654</v>
      </c>
      <c r="V52">
        <v>2.9097017316641365</v>
      </c>
      <c r="W52">
        <v>7.9918997839924693</v>
      </c>
      <c r="X52">
        <v>27.583442120567796</v>
      </c>
      <c r="Y52">
        <v>0</v>
      </c>
      <c r="Z52">
        <v>8.7424451346274274</v>
      </c>
      <c r="AA52">
        <v>0</v>
      </c>
      <c r="AB52">
        <v>19.772971259386349</v>
      </c>
      <c r="AC52">
        <v>14.327540221051974</v>
      </c>
      <c r="AD52">
        <v>0</v>
      </c>
      <c r="AE52">
        <v>24.354002332498432</v>
      </c>
      <c r="AF52">
        <v>5.9889626628699641</v>
      </c>
      <c r="AG52">
        <v>25.041973613556664</v>
      </c>
      <c r="AH52">
        <v>21.248151479753702</v>
      </c>
      <c r="AI52">
        <v>0</v>
      </c>
      <c r="AJ52">
        <v>0</v>
      </c>
      <c r="AK52">
        <v>26.995403391410978</v>
      </c>
      <c r="AL52">
        <v>59.5244099944819</v>
      </c>
      <c r="AM52">
        <v>7.7539344639219365</v>
      </c>
      <c r="AN52">
        <v>3.5368518242538088E-2</v>
      </c>
      <c r="AO52">
        <v>0</v>
      </c>
      <c r="AP52">
        <v>0</v>
      </c>
      <c r="AQ52">
        <v>0</v>
      </c>
      <c r="AR52">
        <v>22.424119945894166</v>
      </c>
      <c r="AS52">
        <v>15.825914687539136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36.713349058266424</v>
      </c>
      <c r="BB52">
        <f t="shared" si="0"/>
        <v>844.84983501331772</v>
      </c>
      <c r="BC52">
        <v>1.3898283902439026</v>
      </c>
      <c r="BD52">
        <v>0</v>
      </c>
      <c r="BE52">
        <v>0.53071048351648342</v>
      </c>
      <c r="BF52">
        <v>1.3328591148936171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282.84827729322683</v>
      </c>
      <c r="L53">
        <v>7.7694010040701311</v>
      </c>
      <c r="M53">
        <v>63.462171118566054</v>
      </c>
      <c r="N53">
        <v>53.606339749611763</v>
      </c>
      <c r="O53">
        <v>75.285773534126477</v>
      </c>
      <c r="P53">
        <v>30.336811143938636</v>
      </c>
      <c r="Q53">
        <v>5.3806268041953667</v>
      </c>
      <c r="R53">
        <v>10.254850123290545</v>
      </c>
      <c r="S53">
        <v>6.4081324091003955</v>
      </c>
      <c r="T53">
        <v>0.43351726967230225</v>
      </c>
      <c r="U53">
        <v>52.035463475015654</v>
      </c>
      <c r="V53">
        <v>2.9097017316641365</v>
      </c>
      <c r="W53">
        <v>7.9918997839924693</v>
      </c>
      <c r="X53">
        <v>27.583442120567796</v>
      </c>
      <c r="Y53">
        <v>0</v>
      </c>
      <c r="Z53">
        <v>5.7874986424546018</v>
      </c>
      <c r="AA53">
        <v>0</v>
      </c>
      <c r="AB53">
        <v>19.772971259386349</v>
      </c>
      <c r="AC53">
        <v>14.327540221051974</v>
      </c>
      <c r="AD53">
        <v>0</v>
      </c>
      <c r="AE53">
        <v>24.354002332498432</v>
      </c>
      <c r="AF53">
        <v>5.9889626628699641</v>
      </c>
      <c r="AG53">
        <v>25.041973613556664</v>
      </c>
      <c r="AH53">
        <v>21.248151479753702</v>
      </c>
      <c r="AI53">
        <v>1.5689248585159672</v>
      </c>
      <c r="AJ53">
        <v>0</v>
      </c>
      <c r="AK53">
        <v>26.995403391410978</v>
      </c>
      <c r="AL53">
        <v>59.5244099944819</v>
      </c>
      <c r="AM53">
        <v>7.7539344639219365</v>
      </c>
      <c r="AN53">
        <v>3.5368518242538088E-2</v>
      </c>
      <c r="AO53">
        <v>0</v>
      </c>
      <c r="AP53">
        <v>0</v>
      </c>
      <c r="AQ53">
        <v>0</v>
      </c>
      <c r="AR53">
        <v>22.424119945894166</v>
      </c>
      <c r="AS53">
        <v>15.825914687539136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36.656743395843314</v>
      </c>
      <c r="BB53">
        <f t="shared" si="0"/>
        <v>843.55223822542757</v>
      </c>
      <c r="BC53">
        <v>1.3898283902439026</v>
      </c>
      <c r="BD53">
        <v>0</v>
      </c>
      <c r="BE53">
        <v>0.53071048351648342</v>
      </c>
      <c r="BF53">
        <v>1.3328591148936171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282.80988550552081</v>
      </c>
      <c r="L54">
        <v>7.7694010040701311</v>
      </c>
      <c r="M54">
        <v>63.462171118566054</v>
      </c>
      <c r="N54">
        <v>53.606339749611763</v>
      </c>
      <c r="O54">
        <v>75.285773534126477</v>
      </c>
      <c r="P54">
        <v>30.336811143938636</v>
      </c>
      <c r="Q54">
        <v>5.3806268041953667</v>
      </c>
      <c r="R54">
        <v>10.254850123290545</v>
      </c>
      <c r="S54">
        <v>6.4081324091003955</v>
      </c>
      <c r="T54">
        <v>0.43351726967230225</v>
      </c>
      <c r="U54">
        <v>52.035463475015654</v>
      </c>
      <c r="V54">
        <v>2.9097017316641365</v>
      </c>
      <c r="W54">
        <v>7.9918997839924693</v>
      </c>
      <c r="X54">
        <v>27.583442120567796</v>
      </c>
      <c r="Y54">
        <v>0</v>
      </c>
      <c r="Z54">
        <v>5.7874986424546018</v>
      </c>
      <c r="AA54">
        <v>0</v>
      </c>
      <c r="AB54">
        <v>19.772971259386349</v>
      </c>
      <c r="AC54">
        <v>14.327540221051974</v>
      </c>
      <c r="AD54">
        <v>0</v>
      </c>
      <c r="AE54">
        <v>24.354002332498432</v>
      </c>
      <c r="AF54">
        <v>5.9889626628699641</v>
      </c>
      <c r="AG54">
        <v>25.041973613556664</v>
      </c>
      <c r="AH54">
        <v>21.248151479753702</v>
      </c>
      <c r="AI54">
        <v>1.5689248585159672</v>
      </c>
      <c r="AJ54">
        <v>0</v>
      </c>
      <c r="AK54">
        <v>26.995403391410978</v>
      </c>
      <c r="AL54">
        <v>59.5244099944819</v>
      </c>
      <c r="AM54">
        <v>7.7539344639219365</v>
      </c>
      <c r="AN54">
        <v>3.5368518242538088E-2</v>
      </c>
      <c r="AO54">
        <v>0</v>
      </c>
      <c r="AP54">
        <v>0</v>
      </c>
      <c r="AQ54">
        <v>0</v>
      </c>
      <c r="AR54">
        <v>23.399081961686907</v>
      </c>
      <c r="AS54">
        <v>15.825914687539136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36.695892031377369</v>
      </c>
      <c r="BB54">
        <f t="shared" si="0"/>
        <v>844.4496598179802</v>
      </c>
      <c r="BC54">
        <v>1.3898283902439026</v>
      </c>
      <c r="BD54">
        <v>0</v>
      </c>
      <c r="BE54">
        <v>0.53071048351648342</v>
      </c>
      <c r="BF54">
        <v>1.3328591148936171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282.84827729322683</v>
      </c>
      <c r="L55">
        <v>7.7694010040701311</v>
      </c>
      <c r="M55">
        <v>63.462171118566054</v>
      </c>
      <c r="N55">
        <v>53.606339749611763</v>
      </c>
      <c r="O55">
        <v>75.285773534126477</v>
      </c>
      <c r="P55">
        <v>30.336811143938636</v>
      </c>
      <c r="Q55">
        <v>5.3806268041953667</v>
      </c>
      <c r="R55">
        <v>10.254850123290545</v>
      </c>
      <c r="S55">
        <v>6.4081324091003955</v>
      </c>
      <c r="T55">
        <v>0.43351726967230225</v>
      </c>
      <c r="U55">
        <v>52.035463475015654</v>
      </c>
      <c r="V55">
        <v>2.9097017316641365</v>
      </c>
      <c r="W55">
        <v>7.9918997839924693</v>
      </c>
      <c r="X55">
        <v>27.583442120567796</v>
      </c>
      <c r="Y55">
        <v>0</v>
      </c>
      <c r="Z55">
        <v>5.7874986424546018</v>
      </c>
      <c r="AA55">
        <v>0</v>
      </c>
      <c r="AB55">
        <v>19.772971259386349</v>
      </c>
      <c r="AC55">
        <v>14.327540221051974</v>
      </c>
      <c r="AD55">
        <v>0</v>
      </c>
      <c r="AE55">
        <v>24.354002332498432</v>
      </c>
      <c r="AF55">
        <v>5.9889626628699641</v>
      </c>
      <c r="AG55">
        <v>25.849778022417027</v>
      </c>
      <c r="AH55">
        <v>21.248151479753702</v>
      </c>
      <c r="AI55">
        <v>1.5689248585159672</v>
      </c>
      <c r="AJ55">
        <v>0</v>
      </c>
      <c r="AK55">
        <v>26.995403391410978</v>
      </c>
      <c r="AL55">
        <v>59.5244099944819</v>
      </c>
      <c r="AM55">
        <v>7.7539344639219365</v>
      </c>
      <c r="AN55">
        <v>3.5368518242538088E-2</v>
      </c>
      <c r="AO55">
        <v>0</v>
      </c>
      <c r="AP55">
        <v>0</v>
      </c>
      <c r="AQ55">
        <v>0</v>
      </c>
      <c r="AR55">
        <v>23.399081961686907</v>
      </c>
      <c r="AS55">
        <v>15.825914687539136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36.731263032393819</v>
      </c>
      <c r="BB55">
        <f t="shared" si="0"/>
        <v>845.26048501353011</v>
      </c>
      <c r="BC55">
        <v>1.3898283902439026</v>
      </c>
      <c r="BD55">
        <v>0</v>
      </c>
      <c r="BE55">
        <v>0.53071048351648342</v>
      </c>
      <c r="BF55">
        <v>1.3328591148936171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282.80988550552081</v>
      </c>
      <c r="L56">
        <v>7.7694010040701311</v>
      </c>
      <c r="M56">
        <v>63.462171118566054</v>
      </c>
      <c r="N56">
        <v>53.606339749611763</v>
      </c>
      <c r="O56">
        <v>75.285773534126477</v>
      </c>
      <c r="P56">
        <v>30.336811143938636</v>
      </c>
      <c r="Q56">
        <v>5.3806268041953667</v>
      </c>
      <c r="R56">
        <v>10.254850123290545</v>
      </c>
      <c r="S56">
        <v>6.4081324091003955</v>
      </c>
      <c r="T56">
        <v>0.43351726967230225</v>
      </c>
      <c r="U56">
        <v>52.035463475015654</v>
      </c>
      <c r="V56">
        <v>2.9097017316641365</v>
      </c>
      <c r="W56">
        <v>7.9918997839924693</v>
      </c>
      <c r="X56">
        <v>27.583442120567796</v>
      </c>
      <c r="Y56">
        <v>0</v>
      </c>
      <c r="Z56">
        <v>5.7874986424546018</v>
      </c>
      <c r="AA56">
        <v>0</v>
      </c>
      <c r="AB56">
        <v>19.772971259386349</v>
      </c>
      <c r="AC56">
        <v>14.327540221051974</v>
      </c>
      <c r="AD56">
        <v>0</v>
      </c>
      <c r="AE56">
        <v>24.354002332498432</v>
      </c>
      <c r="AF56">
        <v>5.9889626628699641</v>
      </c>
      <c r="AG56">
        <v>25.849778022417027</v>
      </c>
      <c r="AH56">
        <v>21.248151479753702</v>
      </c>
      <c r="AI56">
        <v>1.5689248585159672</v>
      </c>
      <c r="AJ56">
        <v>0</v>
      </c>
      <c r="AK56">
        <v>26.995403391410978</v>
      </c>
      <c r="AL56">
        <v>59.5244099944819</v>
      </c>
      <c r="AM56">
        <v>7.7539344639219365</v>
      </c>
      <c r="AN56">
        <v>3.5368518242538088E-2</v>
      </c>
      <c r="AO56">
        <v>0</v>
      </c>
      <c r="AP56">
        <v>0</v>
      </c>
      <c r="AQ56">
        <v>0</v>
      </c>
      <c r="AR56">
        <v>22.424119945894166</v>
      </c>
      <c r="AS56">
        <v>15.825914687539136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36.688904843407599</v>
      </c>
      <c r="BB56">
        <f t="shared" si="0"/>
        <v>844.28948939901761</v>
      </c>
      <c r="BC56">
        <v>1.3898283902439026</v>
      </c>
      <c r="BD56">
        <v>0</v>
      </c>
      <c r="BE56">
        <v>0.53071048351648342</v>
      </c>
      <c r="BF56">
        <v>1.3328591148936171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282.84827729322683</v>
      </c>
      <c r="L57">
        <v>7.7694010040701311</v>
      </c>
      <c r="M57">
        <v>63.462171118566054</v>
      </c>
      <c r="N57">
        <v>53.606339749611763</v>
      </c>
      <c r="O57">
        <v>75.285773534126477</v>
      </c>
      <c r="P57">
        <v>30.336811143938636</v>
      </c>
      <c r="Q57">
        <v>5.3806268041953667</v>
      </c>
      <c r="R57">
        <v>10.254850123290545</v>
      </c>
      <c r="S57">
        <v>6.4081324091003955</v>
      </c>
      <c r="T57">
        <v>0.43351726967230225</v>
      </c>
      <c r="U57">
        <v>52.035463475015654</v>
      </c>
      <c r="V57">
        <v>2.9097017316641365</v>
      </c>
      <c r="W57">
        <v>7.9918997839924693</v>
      </c>
      <c r="X57">
        <v>27.583442120567796</v>
      </c>
      <c r="Y57">
        <v>0</v>
      </c>
      <c r="Z57">
        <v>5.7874986424546018</v>
      </c>
      <c r="AA57">
        <v>0</v>
      </c>
      <c r="AB57">
        <v>19.772971259386349</v>
      </c>
      <c r="AC57">
        <v>14.327540221051974</v>
      </c>
      <c r="AD57">
        <v>0</v>
      </c>
      <c r="AE57">
        <v>24.354002332498432</v>
      </c>
      <c r="AF57">
        <v>5.9889626628699641</v>
      </c>
      <c r="AG57">
        <v>25.849778022417027</v>
      </c>
      <c r="AH57">
        <v>21.248151479753702</v>
      </c>
      <c r="AI57">
        <v>1.5689248585159672</v>
      </c>
      <c r="AJ57">
        <v>0</v>
      </c>
      <c r="AK57">
        <v>26.995403391410978</v>
      </c>
      <c r="AL57">
        <v>59.5244099944819</v>
      </c>
      <c r="AM57">
        <v>7.7539344639219365</v>
      </c>
      <c r="AN57">
        <v>3.5368518242538088E-2</v>
      </c>
      <c r="AO57">
        <v>0</v>
      </c>
      <c r="AP57">
        <v>0</v>
      </c>
      <c r="AQ57">
        <v>0</v>
      </c>
      <c r="AR57">
        <v>22.424119945894166</v>
      </c>
      <c r="AS57">
        <v>15.825914687539136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36.690509620133682</v>
      </c>
      <c r="BB57">
        <f t="shared" si="0"/>
        <v>844.3262764099976</v>
      </c>
      <c r="BC57">
        <v>1.3898283902439026</v>
      </c>
      <c r="BD57">
        <v>0</v>
      </c>
      <c r="BE57">
        <v>0.53071048351648342</v>
      </c>
      <c r="BF57">
        <v>1.3328591148936171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282.80988550552081</v>
      </c>
      <c r="L58">
        <v>7.7694010040701311</v>
      </c>
      <c r="M58">
        <v>63.462171118566054</v>
      </c>
      <c r="N58">
        <v>53.606339749611763</v>
      </c>
      <c r="O58">
        <v>75.285773534126477</v>
      </c>
      <c r="P58">
        <v>30.336811143938636</v>
      </c>
      <c r="Q58">
        <v>5.3806268041953667</v>
      </c>
      <c r="R58">
        <v>10.254850123290545</v>
      </c>
      <c r="S58">
        <v>6.4081324091003955</v>
      </c>
      <c r="T58">
        <v>0.43351726967230225</v>
      </c>
      <c r="U58">
        <v>52.035463475015654</v>
      </c>
      <c r="V58">
        <v>2.9097017316641365</v>
      </c>
      <c r="W58">
        <v>7.9918997839924693</v>
      </c>
      <c r="X58">
        <v>27.583442120567796</v>
      </c>
      <c r="Y58">
        <v>0</v>
      </c>
      <c r="Z58">
        <v>5.7874986424546018</v>
      </c>
      <c r="AA58">
        <v>0</v>
      </c>
      <c r="AB58">
        <v>19.772971259386349</v>
      </c>
      <c r="AC58">
        <v>14.327540221051974</v>
      </c>
      <c r="AD58">
        <v>0</v>
      </c>
      <c r="AE58">
        <v>24.354002332498432</v>
      </c>
      <c r="AF58">
        <v>5.9889626628699641</v>
      </c>
      <c r="AG58">
        <v>25.849778022417027</v>
      </c>
      <c r="AH58">
        <v>21.248151479753702</v>
      </c>
      <c r="AI58">
        <v>1.5689248585159672</v>
      </c>
      <c r="AJ58">
        <v>0</v>
      </c>
      <c r="AK58">
        <v>26.995403391410978</v>
      </c>
      <c r="AL58">
        <v>59.5244099944819</v>
      </c>
      <c r="AM58">
        <v>7.7539344639219365</v>
      </c>
      <c r="AN58">
        <v>3.5368518242538088E-2</v>
      </c>
      <c r="AO58">
        <v>0</v>
      </c>
      <c r="AP58">
        <v>0</v>
      </c>
      <c r="AQ58">
        <v>0</v>
      </c>
      <c r="AR58">
        <v>22.424119945894166</v>
      </c>
      <c r="AS58">
        <v>15.825914687539136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36.688904843407599</v>
      </c>
      <c r="BB58">
        <f t="shared" si="0"/>
        <v>844.28948939901761</v>
      </c>
      <c r="BC58">
        <v>1.3898283902439026</v>
      </c>
      <c r="BD58">
        <v>0</v>
      </c>
      <c r="BE58">
        <v>0.53071048351648342</v>
      </c>
      <c r="BF58">
        <v>1.3328591148936171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282.84827729322683</v>
      </c>
      <c r="L59">
        <v>7.7564904743268617</v>
      </c>
      <c r="M59">
        <v>63.462171118566054</v>
      </c>
      <c r="N59">
        <v>53.606339749611763</v>
      </c>
      <c r="O59">
        <v>75.285773534126477</v>
      </c>
      <c r="P59">
        <v>30.336811143938636</v>
      </c>
      <c r="Q59">
        <v>5.3780548015341259</v>
      </c>
      <c r="R59">
        <v>9.5198213477729077</v>
      </c>
      <c r="S59">
        <v>6.2191543264454179</v>
      </c>
      <c r="T59">
        <v>0.43275286057190571</v>
      </c>
      <c r="U59">
        <v>52.035463475015654</v>
      </c>
      <c r="V59">
        <v>2.9097017316641365</v>
      </c>
      <c r="W59">
        <v>7.9918997839924693</v>
      </c>
      <c r="X59">
        <v>27.583442120567796</v>
      </c>
      <c r="Y59">
        <v>0</v>
      </c>
      <c r="Z59">
        <v>5.7874986424546018</v>
      </c>
      <c r="AA59">
        <v>0</v>
      </c>
      <c r="AB59">
        <v>19.772971259386349</v>
      </c>
      <c r="AC59">
        <v>14.327540221051974</v>
      </c>
      <c r="AD59">
        <v>0</v>
      </c>
      <c r="AE59">
        <v>24.354002332498432</v>
      </c>
      <c r="AF59">
        <v>5.9889626628699641</v>
      </c>
      <c r="AG59">
        <v>26.657584562366939</v>
      </c>
      <c r="AH59">
        <v>26.560189013045292</v>
      </c>
      <c r="AI59">
        <v>1.5689248585159672</v>
      </c>
      <c r="AJ59">
        <v>0</v>
      </c>
      <c r="AK59">
        <v>26.995403391410978</v>
      </c>
      <c r="AL59">
        <v>59.5244099944819</v>
      </c>
      <c r="AM59">
        <v>7.7539344639219365</v>
      </c>
      <c r="AN59">
        <v>3.5368518242538088E-2</v>
      </c>
      <c r="AO59">
        <v>0</v>
      </c>
      <c r="AP59">
        <v>0</v>
      </c>
      <c r="AQ59">
        <v>0</v>
      </c>
      <c r="AR59">
        <v>22.424119945894166</v>
      </c>
      <c r="AS59">
        <v>15.825914687539136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36.907016493568655</v>
      </c>
      <c r="BB59">
        <f t="shared" si="0"/>
        <v>849.42516160731191</v>
      </c>
      <c r="BC59">
        <v>1.3898283902439026</v>
      </c>
      <c r="BD59">
        <v>0</v>
      </c>
      <c r="BE59">
        <v>0.66651228070175439</v>
      </c>
      <c r="BF59">
        <v>1.3328591148936171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282.80988550552081</v>
      </c>
      <c r="L60">
        <v>7.7564904743268617</v>
      </c>
      <c r="M60">
        <v>63.462171118566054</v>
      </c>
      <c r="N60">
        <v>53.606339749611763</v>
      </c>
      <c r="O60">
        <v>75.285773534126477</v>
      </c>
      <c r="P60">
        <v>30.336811143938636</v>
      </c>
      <c r="Q60">
        <v>5.3780548015341259</v>
      </c>
      <c r="R60">
        <v>9.5198213477729077</v>
      </c>
      <c r="S60">
        <v>6.2191543264454179</v>
      </c>
      <c r="T60">
        <v>0.43275286057190571</v>
      </c>
      <c r="U60">
        <v>52.035463475015654</v>
      </c>
      <c r="V60">
        <v>5.3575903909308371</v>
      </c>
      <c r="W60">
        <v>11.073435590788486</v>
      </c>
      <c r="X60">
        <v>43.15196767995748</v>
      </c>
      <c r="Y60">
        <v>0</v>
      </c>
      <c r="Z60">
        <v>5.7874986424546018</v>
      </c>
      <c r="AA60">
        <v>0</v>
      </c>
      <c r="AB60">
        <v>19.772971259386349</v>
      </c>
      <c r="AC60">
        <v>14.327540221051974</v>
      </c>
      <c r="AD60">
        <v>0</v>
      </c>
      <c r="AE60">
        <v>24.354002332498432</v>
      </c>
      <c r="AF60">
        <v>5.9889626628699641</v>
      </c>
      <c r="AG60">
        <v>26.657584562366939</v>
      </c>
      <c r="AH60">
        <v>26.560189013045292</v>
      </c>
      <c r="AI60">
        <v>1.5689248585159672</v>
      </c>
      <c r="AJ60">
        <v>0</v>
      </c>
      <c r="AK60">
        <v>26.995403391410978</v>
      </c>
      <c r="AL60">
        <v>59.5244099944819</v>
      </c>
      <c r="AM60">
        <v>7.7539344639219365</v>
      </c>
      <c r="AN60">
        <v>3.5368518242538088E-2</v>
      </c>
      <c r="AO60">
        <v>0</v>
      </c>
      <c r="AP60">
        <v>0</v>
      </c>
      <c r="AQ60">
        <v>0</v>
      </c>
      <c r="AR60">
        <v>22.424119945894166</v>
      </c>
      <c r="AS60">
        <v>15.825914687539136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37.787306027906475</v>
      </c>
      <c r="BB60">
        <f t="shared" si="0"/>
        <v>869.60443031072043</v>
      </c>
      <c r="BC60">
        <v>1.3898283902439026</v>
      </c>
      <c r="BD60">
        <v>0</v>
      </c>
      <c r="BE60">
        <v>0.66651228070175439</v>
      </c>
      <c r="BF60">
        <v>1.3328591148936171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282.8548491197663</v>
      </c>
      <c r="L61">
        <v>8.0399940745147127</v>
      </c>
      <c r="M61">
        <v>63.462171118566054</v>
      </c>
      <c r="N61">
        <v>53.606339749611763</v>
      </c>
      <c r="O61">
        <v>75.285773534126477</v>
      </c>
      <c r="P61">
        <v>30.336811143938636</v>
      </c>
      <c r="Q61">
        <v>5.3780548015341259</v>
      </c>
      <c r="R61">
        <v>13.024379793719474</v>
      </c>
      <c r="S61">
        <v>6.2191543264454179</v>
      </c>
      <c r="T61">
        <v>0.43206465790022958</v>
      </c>
      <c r="U61">
        <v>52.035463475015654</v>
      </c>
      <c r="V61">
        <v>5.3575903909308371</v>
      </c>
      <c r="W61">
        <v>11.823020616443603</v>
      </c>
      <c r="X61">
        <v>51.982893922057102</v>
      </c>
      <c r="Y61">
        <v>0</v>
      </c>
      <c r="Z61">
        <v>5.7874986424546018</v>
      </c>
      <c r="AA61">
        <v>0</v>
      </c>
      <c r="AB61">
        <v>19.772971259386349</v>
      </c>
      <c r="AC61">
        <v>14.327540221051974</v>
      </c>
      <c r="AD61">
        <v>0</v>
      </c>
      <c r="AE61">
        <v>24.354002332498432</v>
      </c>
      <c r="AF61">
        <v>5.9889626628699641</v>
      </c>
      <c r="AG61">
        <v>26.657584562366939</v>
      </c>
      <c r="AH61">
        <v>26.560189013045292</v>
      </c>
      <c r="AI61">
        <v>1.5689248585159672</v>
      </c>
      <c r="AJ61">
        <v>0</v>
      </c>
      <c r="AK61">
        <v>26.995403391410978</v>
      </c>
      <c r="AL61">
        <v>59.5244099944819</v>
      </c>
      <c r="AM61">
        <v>7.7539344639219365</v>
      </c>
      <c r="AN61">
        <v>3.5368518242538088E-2</v>
      </c>
      <c r="AO61">
        <v>0</v>
      </c>
      <c r="AP61">
        <v>0</v>
      </c>
      <c r="AQ61">
        <v>0</v>
      </c>
      <c r="AR61">
        <v>22.424119945894166</v>
      </c>
      <c r="AS61">
        <v>15.825914687539136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38.347963104630821</v>
      </c>
      <c r="BB61">
        <f t="shared" si="0"/>
        <v>882.45662195945908</v>
      </c>
      <c r="BC61">
        <v>1.3898283902439026</v>
      </c>
      <c r="BD61">
        <v>0</v>
      </c>
      <c r="BE61">
        <v>0.66651228070175439</v>
      </c>
      <c r="BF61">
        <v>1.3328591148936171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282.81645810988311</v>
      </c>
      <c r="L62">
        <v>8.0399940745147127</v>
      </c>
      <c r="M62">
        <v>63.462171118566054</v>
      </c>
      <c r="N62">
        <v>53.606339749611763</v>
      </c>
      <c r="O62">
        <v>75.285773534126477</v>
      </c>
      <c r="P62">
        <v>30.336811143938636</v>
      </c>
      <c r="Q62">
        <v>5.3780548015341259</v>
      </c>
      <c r="R62">
        <v>13.024379793719474</v>
      </c>
      <c r="S62">
        <v>6.2191543264454179</v>
      </c>
      <c r="T62">
        <v>0.43206465790022958</v>
      </c>
      <c r="U62">
        <v>52.035463475015654</v>
      </c>
      <c r="V62">
        <v>7.9787418597370081</v>
      </c>
      <c r="W62">
        <v>16.363971263565229</v>
      </c>
      <c r="X62">
        <v>65.13498039714753</v>
      </c>
      <c r="Y62">
        <v>0</v>
      </c>
      <c r="Z62">
        <v>5.7874986424546018</v>
      </c>
      <c r="AA62">
        <v>0</v>
      </c>
      <c r="AB62">
        <v>19.772971259386349</v>
      </c>
      <c r="AC62">
        <v>14.327540221051974</v>
      </c>
      <c r="AD62">
        <v>0</v>
      </c>
      <c r="AE62">
        <v>24.354002332498432</v>
      </c>
      <c r="AF62">
        <v>5.9889626628699641</v>
      </c>
      <c r="AG62">
        <v>26.657584562366939</v>
      </c>
      <c r="AH62">
        <v>26.560189013045292</v>
      </c>
      <c r="AI62">
        <v>1.5689248585159672</v>
      </c>
      <c r="AJ62">
        <v>0</v>
      </c>
      <c r="AK62">
        <v>26.995403391410978</v>
      </c>
      <c r="AL62">
        <v>59.5244099944819</v>
      </c>
      <c r="AM62">
        <v>7.7539344639219365</v>
      </c>
      <c r="AN62">
        <v>3.5368518242538088E-2</v>
      </c>
      <c r="AO62">
        <v>0</v>
      </c>
      <c r="AP62">
        <v>0</v>
      </c>
      <c r="AQ62">
        <v>0</v>
      </c>
      <c r="AR62">
        <v>22.424119945894166</v>
      </c>
      <c r="AS62">
        <v>15.825914687539136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39.195491443522258</v>
      </c>
      <c r="BB62">
        <f t="shared" si="0"/>
        <v>901.88489120170266</v>
      </c>
      <c r="BC62">
        <v>1.3898283902439026</v>
      </c>
      <c r="BD62">
        <v>0</v>
      </c>
      <c r="BE62">
        <v>0.66651228070175439</v>
      </c>
      <c r="BF62">
        <v>1.3328591148936171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282.8548491197663</v>
      </c>
      <c r="L63">
        <v>8.0399940745147127</v>
      </c>
      <c r="M63">
        <v>63.462171118566054</v>
      </c>
      <c r="N63">
        <v>53.606339749611763</v>
      </c>
      <c r="O63">
        <v>75.285773534126477</v>
      </c>
      <c r="P63">
        <v>30.336811143938636</v>
      </c>
      <c r="Q63">
        <v>5.3780548015341259</v>
      </c>
      <c r="R63">
        <v>13.024379793719474</v>
      </c>
      <c r="S63">
        <v>6.0343761563347948</v>
      </c>
      <c r="T63">
        <v>0.42474239250678358</v>
      </c>
      <c r="U63">
        <v>52.035463475015654</v>
      </c>
      <c r="V63">
        <v>7.9787418597370081</v>
      </c>
      <c r="W63">
        <v>16.363971263565229</v>
      </c>
      <c r="X63">
        <v>65.13498039714753</v>
      </c>
      <c r="Y63">
        <v>0</v>
      </c>
      <c r="Z63">
        <v>5.7874986424546018</v>
      </c>
      <c r="AA63">
        <v>0</v>
      </c>
      <c r="AB63">
        <v>19.772971259386349</v>
      </c>
      <c r="AC63">
        <v>14.327540221051974</v>
      </c>
      <c r="AD63">
        <v>0</v>
      </c>
      <c r="AE63">
        <v>24.354002332498432</v>
      </c>
      <c r="AF63">
        <v>5.9889626628699641</v>
      </c>
      <c r="AG63">
        <v>27.465390391953658</v>
      </c>
      <c r="AH63">
        <v>26.560189013045292</v>
      </c>
      <c r="AI63">
        <v>1.5689248585159672</v>
      </c>
      <c r="AJ63">
        <v>0</v>
      </c>
      <c r="AK63">
        <v>26.995403391410978</v>
      </c>
      <c r="AL63">
        <v>50.112058701753952</v>
      </c>
      <c r="AM63">
        <v>7.7539344639219365</v>
      </c>
      <c r="AN63">
        <v>3.5368518242538088E-2</v>
      </c>
      <c r="AO63">
        <v>0</v>
      </c>
      <c r="AP63">
        <v>0</v>
      </c>
      <c r="AQ63">
        <v>0</v>
      </c>
      <c r="AR63">
        <v>22.424119945894166</v>
      </c>
      <c r="AS63">
        <v>16.089680213420998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38.840421788153868</v>
      </c>
      <c r="BB63">
        <f t="shared" si="0"/>
        <v>893.74547149419095</v>
      </c>
      <c r="BC63">
        <v>1.3898283902439026</v>
      </c>
      <c r="BD63">
        <v>0</v>
      </c>
      <c r="BE63">
        <v>0.66651228070175439</v>
      </c>
      <c r="BF63">
        <v>1.3328591148936171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282.81645810988311</v>
      </c>
      <c r="L64">
        <v>8.0399940745147127</v>
      </c>
      <c r="M64">
        <v>63.462171118566054</v>
      </c>
      <c r="N64">
        <v>53.606339749611763</v>
      </c>
      <c r="O64">
        <v>75.285773534126477</v>
      </c>
      <c r="P64">
        <v>30.336811143938636</v>
      </c>
      <c r="Q64">
        <v>5.3780548015341259</v>
      </c>
      <c r="R64">
        <v>19.369071002921103</v>
      </c>
      <c r="S64">
        <v>6.0343761563347948</v>
      </c>
      <c r="T64">
        <v>0.42474239250678358</v>
      </c>
      <c r="U64">
        <v>52.035463475015654</v>
      </c>
      <c r="V64">
        <v>7.9787418597370081</v>
      </c>
      <c r="W64">
        <v>16.363971263565229</v>
      </c>
      <c r="X64">
        <v>65.13498039714753</v>
      </c>
      <c r="Y64">
        <v>0</v>
      </c>
      <c r="Z64">
        <v>5.7874986424546018</v>
      </c>
      <c r="AA64">
        <v>0</v>
      </c>
      <c r="AB64">
        <v>19.772971259386349</v>
      </c>
      <c r="AC64">
        <v>14.327540221051974</v>
      </c>
      <c r="AD64">
        <v>0</v>
      </c>
      <c r="AE64">
        <v>24.354002332498432</v>
      </c>
      <c r="AF64">
        <v>5.9889626628699641</v>
      </c>
      <c r="AG64">
        <v>27.465390391953658</v>
      </c>
      <c r="AH64">
        <v>26.560189013045292</v>
      </c>
      <c r="AI64">
        <v>1.5689248585159672</v>
      </c>
      <c r="AJ64">
        <v>0</v>
      </c>
      <c r="AK64">
        <v>26.995403391410978</v>
      </c>
      <c r="AL64">
        <v>50.112058701753952</v>
      </c>
      <c r="AM64">
        <v>7.7539344639219365</v>
      </c>
      <c r="AN64">
        <v>3.5368518242538088E-2</v>
      </c>
      <c r="AO64">
        <v>0</v>
      </c>
      <c r="AP64">
        <v>0</v>
      </c>
      <c r="AQ64">
        <v>0</v>
      </c>
      <c r="AR64">
        <v>22.424119945894166</v>
      </c>
      <c r="AS64">
        <v>16.089680213420998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39.104025136485369</v>
      </c>
      <c r="BB64">
        <f t="shared" si="0"/>
        <v>899.78816834517795</v>
      </c>
      <c r="BC64">
        <v>1.3898283902439026</v>
      </c>
      <c r="BD64">
        <v>0</v>
      </c>
      <c r="BE64">
        <v>0.66651228070175439</v>
      </c>
      <c r="BF64">
        <v>1.3328591148936171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282.8548491197663</v>
      </c>
      <c r="L65">
        <v>8.1627590541640558</v>
      </c>
      <c r="M65">
        <v>63.462171118566054</v>
      </c>
      <c r="N65">
        <v>53.606339749611763</v>
      </c>
      <c r="O65">
        <v>75.285773534126477</v>
      </c>
      <c r="P65">
        <v>30.336811143938636</v>
      </c>
      <c r="Q65">
        <v>6.6338732088916723</v>
      </c>
      <c r="R65">
        <v>19.369071002921103</v>
      </c>
      <c r="S65">
        <v>8.5106527073679814</v>
      </c>
      <c r="T65">
        <v>0.8061543958463786</v>
      </c>
      <c r="U65">
        <v>52.035463475015654</v>
      </c>
      <c r="V65">
        <v>7.9787418597370081</v>
      </c>
      <c r="W65">
        <v>16.363971263565229</v>
      </c>
      <c r="X65">
        <v>65.13498039714753</v>
      </c>
      <c r="Y65">
        <v>0</v>
      </c>
      <c r="Z65">
        <v>5.7874986424546018</v>
      </c>
      <c r="AA65">
        <v>0</v>
      </c>
      <c r="AB65">
        <v>19.772971259386349</v>
      </c>
      <c r="AC65">
        <v>14.327540221051974</v>
      </c>
      <c r="AD65">
        <v>0</v>
      </c>
      <c r="AE65">
        <v>24.354002332498432</v>
      </c>
      <c r="AF65">
        <v>5.9889626628699641</v>
      </c>
      <c r="AG65">
        <v>27.465390391953658</v>
      </c>
      <c r="AH65">
        <v>26.560189013045292</v>
      </c>
      <c r="AI65">
        <v>1.5689248585159672</v>
      </c>
      <c r="AJ65">
        <v>0</v>
      </c>
      <c r="AK65">
        <v>26.995403391410978</v>
      </c>
      <c r="AL65">
        <v>50.547815496982103</v>
      </c>
      <c r="AM65">
        <v>7.7539344639219365</v>
      </c>
      <c r="AN65">
        <v>3.5368518242538088E-2</v>
      </c>
      <c r="AO65">
        <v>0</v>
      </c>
      <c r="AP65">
        <v>0.56559420625561896</v>
      </c>
      <c r="AQ65">
        <v>0</v>
      </c>
      <c r="AR65">
        <v>22.424119945894166</v>
      </c>
      <c r="AS65">
        <v>16.089680213420998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39.324562519710199</v>
      </c>
      <c r="BB65">
        <f t="shared" si="0"/>
        <v>904.92963582533798</v>
      </c>
      <c r="BC65">
        <v>1.3898283902439026</v>
      </c>
      <c r="BD65">
        <v>0</v>
      </c>
      <c r="BE65">
        <v>0.66651228070175439</v>
      </c>
      <c r="BF65">
        <v>1.418850025531915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282.81645810988311</v>
      </c>
      <c r="L66">
        <v>8.1627590541640558</v>
      </c>
      <c r="M66">
        <v>63.462171118566054</v>
      </c>
      <c r="N66">
        <v>53.606339749611763</v>
      </c>
      <c r="O66">
        <v>75.285773534126477</v>
      </c>
      <c r="P66">
        <v>30.336811143938636</v>
      </c>
      <c r="Q66">
        <v>6.6338732088916723</v>
      </c>
      <c r="R66">
        <v>19.369071002921103</v>
      </c>
      <c r="S66">
        <v>8.5106527073679814</v>
      </c>
      <c r="T66">
        <v>0.8061543958463786</v>
      </c>
      <c r="U66">
        <v>52.035463475015654</v>
      </c>
      <c r="V66">
        <v>7.9787418597370081</v>
      </c>
      <c r="W66">
        <v>16.363971263565229</v>
      </c>
      <c r="X66">
        <v>65.13498039714753</v>
      </c>
      <c r="Y66">
        <v>0</v>
      </c>
      <c r="Z66">
        <v>5.7874986424546018</v>
      </c>
      <c r="AA66">
        <v>0</v>
      </c>
      <c r="AB66">
        <v>19.772971259386349</v>
      </c>
      <c r="AC66">
        <v>14.327540221051974</v>
      </c>
      <c r="AD66">
        <v>0</v>
      </c>
      <c r="AE66">
        <v>24.354002332498432</v>
      </c>
      <c r="AF66">
        <v>5.9889626628699641</v>
      </c>
      <c r="AG66">
        <v>27.465390391953658</v>
      </c>
      <c r="AH66">
        <v>26.560189013045292</v>
      </c>
      <c r="AI66">
        <v>1.5689248585159672</v>
      </c>
      <c r="AJ66">
        <v>0</v>
      </c>
      <c r="AK66">
        <v>26.995403391410978</v>
      </c>
      <c r="AL66">
        <v>50.547815496982103</v>
      </c>
      <c r="AM66">
        <v>7.7539344639219365</v>
      </c>
      <c r="AN66">
        <v>3.5368518242538088E-2</v>
      </c>
      <c r="AO66">
        <v>0</v>
      </c>
      <c r="AP66">
        <v>3.9591603604832799</v>
      </c>
      <c r="AQ66">
        <v>0</v>
      </c>
      <c r="AR66">
        <v>22.424119945894166</v>
      </c>
      <c r="AS66">
        <v>16.089680213420998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39.464808840743785</v>
      </c>
      <c r="BB66">
        <f t="shared" si="0"/>
        <v>908.14456464864884</v>
      </c>
      <c r="BC66">
        <v>1.3898283902439026</v>
      </c>
      <c r="BD66">
        <v>0</v>
      </c>
      <c r="BE66">
        <v>0.66651228070175439</v>
      </c>
      <c r="BF66">
        <v>1.418850025531915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282.72687934609684</v>
      </c>
      <c r="L67">
        <v>8.1627590541640558</v>
      </c>
      <c r="M67">
        <v>63.462171118566054</v>
      </c>
      <c r="N67">
        <v>53.606339749611763</v>
      </c>
      <c r="O67">
        <v>75.285773534126477</v>
      </c>
      <c r="P67">
        <v>30.336811143938636</v>
      </c>
      <c r="Q67">
        <v>6.6338732088916723</v>
      </c>
      <c r="R67">
        <v>19.369071002921103</v>
      </c>
      <c r="S67">
        <v>8.5106527073679814</v>
      </c>
      <c r="T67">
        <v>0.8061543958463786</v>
      </c>
      <c r="U67">
        <v>52.035463475015654</v>
      </c>
      <c r="V67">
        <v>7.610492327115141</v>
      </c>
      <c r="W67">
        <v>16.363971263565229</v>
      </c>
      <c r="X67">
        <v>65.13498039714753</v>
      </c>
      <c r="Y67">
        <v>0</v>
      </c>
      <c r="Z67">
        <v>5.7874986424546018</v>
      </c>
      <c r="AA67">
        <v>6.2033209367564179</v>
      </c>
      <c r="AB67">
        <v>19.772971259386349</v>
      </c>
      <c r="AC67">
        <v>14.327540221051974</v>
      </c>
      <c r="AD67">
        <v>0</v>
      </c>
      <c r="AE67">
        <v>24.354002332498432</v>
      </c>
      <c r="AF67">
        <v>5.9889626628699641</v>
      </c>
      <c r="AG67">
        <v>28.273195511177203</v>
      </c>
      <c r="AH67">
        <v>26.560189013045292</v>
      </c>
      <c r="AI67">
        <v>1.5689248585159672</v>
      </c>
      <c r="AJ67">
        <v>0</v>
      </c>
      <c r="AK67">
        <v>26.995403391410978</v>
      </c>
      <c r="AL67">
        <v>50.547815496982103</v>
      </c>
      <c r="AM67">
        <v>7.7539344639219365</v>
      </c>
      <c r="AN67">
        <v>3.5368518242538088E-2</v>
      </c>
      <c r="AO67">
        <v>0</v>
      </c>
      <c r="AP67">
        <v>3.9591603604832799</v>
      </c>
      <c r="AQ67">
        <v>0</v>
      </c>
      <c r="AR67">
        <v>22.424119945894166</v>
      </c>
      <c r="AS67">
        <v>15.825914687539136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39.727711288112012</v>
      </c>
      <c r="BB67">
        <f t="shared" si="0"/>
        <v>914.17119443497052</v>
      </c>
      <c r="BC67">
        <v>1.3898283902439026</v>
      </c>
      <c r="BD67">
        <v>0</v>
      </c>
      <c r="BE67">
        <v>0.66651228070175439</v>
      </c>
      <c r="BF67">
        <v>1.418850025531915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282.73967531229391</v>
      </c>
      <c r="L68">
        <v>8.1627590541640558</v>
      </c>
      <c r="M68">
        <v>63.462171118566054</v>
      </c>
      <c r="N68">
        <v>53.606339749611763</v>
      </c>
      <c r="O68">
        <v>75.285773534126477</v>
      </c>
      <c r="P68">
        <v>30.336811143938636</v>
      </c>
      <c r="Q68">
        <v>6.6338732088916723</v>
      </c>
      <c r="R68">
        <v>19.369071002921103</v>
      </c>
      <c r="S68">
        <v>8.5106527073679814</v>
      </c>
      <c r="T68">
        <v>0.8061543958463786</v>
      </c>
      <c r="U68">
        <v>52.035463475015654</v>
      </c>
      <c r="V68">
        <v>7.610492327115141</v>
      </c>
      <c r="W68">
        <v>16.363971263565229</v>
      </c>
      <c r="X68">
        <v>65.13498039714753</v>
      </c>
      <c r="Y68">
        <v>0</v>
      </c>
      <c r="Z68">
        <v>5.7874986424546018</v>
      </c>
      <c r="AA68">
        <v>12.406642331872261</v>
      </c>
      <c r="AB68">
        <v>19.772971259386349</v>
      </c>
      <c r="AC68">
        <v>14.327540221051974</v>
      </c>
      <c r="AD68">
        <v>0</v>
      </c>
      <c r="AE68">
        <v>24.354002332498432</v>
      </c>
      <c r="AF68">
        <v>5.9889626628699641</v>
      </c>
      <c r="AG68">
        <v>28.273195511177203</v>
      </c>
      <c r="AH68">
        <v>26.560189013045292</v>
      </c>
      <c r="AI68">
        <v>1.5689248585159672</v>
      </c>
      <c r="AJ68">
        <v>0</v>
      </c>
      <c r="AK68">
        <v>26.995403391410978</v>
      </c>
      <c r="AL68">
        <v>50.547815496982103</v>
      </c>
      <c r="AM68">
        <v>7.7539344639219365</v>
      </c>
      <c r="AN68">
        <v>3.5368518242538088E-2</v>
      </c>
      <c r="AO68">
        <v>0</v>
      </c>
      <c r="AP68">
        <v>3.9591603604832799</v>
      </c>
      <c r="AQ68">
        <v>0</v>
      </c>
      <c r="AR68">
        <v>23.399081961686907</v>
      </c>
      <c r="AS68">
        <v>15.825914687539136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40.028298406075052</v>
      </c>
      <c r="BB68">
        <f t="shared" ref="BB68:BB98" si="1">SUM(B68:AZ68)-BA68+SUM(BC68:BF68)</f>
        <v>921.06168669411306</v>
      </c>
      <c r="BC68">
        <v>1.3898283902439026</v>
      </c>
      <c r="BD68">
        <v>0</v>
      </c>
      <c r="BE68">
        <v>0.66651228070175439</v>
      </c>
      <c r="BF68">
        <v>1.418850025531915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282.72030674173453</v>
      </c>
      <c r="L69">
        <v>8.1627590541640558</v>
      </c>
      <c r="M69">
        <v>63.462171118566054</v>
      </c>
      <c r="N69">
        <v>53.606339749611763</v>
      </c>
      <c r="O69">
        <v>75.285773534126477</v>
      </c>
      <c r="P69">
        <v>30.336811143938636</v>
      </c>
      <c r="Q69">
        <v>6.6338732088916723</v>
      </c>
      <c r="R69">
        <v>19.369071002921103</v>
      </c>
      <c r="S69">
        <v>8.5106527073679814</v>
      </c>
      <c r="T69">
        <v>0.8061543958463786</v>
      </c>
      <c r="U69">
        <v>52.035463475015654</v>
      </c>
      <c r="V69">
        <v>7.610492327115141</v>
      </c>
      <c r="W69">
        <v>16.363971263565229</v>
      </c>
      <c r="X69">
        <v>65.13498039714753</v>
      </c>
      <c r="Y69">
        <v>0</v>
      </c>
      <c r="Z69">
        <v>5.7874986424546018</v>
      </c>
      <c r="AA69">
        <v>12.406642331872261</v>
      </c>
      <c r="AB69">
        <v>19.772971259386349</v>
      </c>
      <c r="AC69">
        <v>14.327540221051974</v>
      </c>
      <c r="AD69">
        <v>0</v>
      </c>
      <c r="AE69">
        <v>24.354002332498432</v>
      </c>
      <c r="AF69">
        <v>5.9889626628699641</v>
      </c>
      <c r="AG69">
        <v>28.273195511177203</v>
      </c>
      <c r="AH69">
        <v>26.560189013045292</v>
      </c>
      <c r="AI69">
        <v>1.5689248585159672</v>
      </c>
      <c r="AJ69">
        <v>0</v>
      </c>
      <c r="AK69">
        <v>26.995403391410978</v>
      </c>
      <c r="AL69">
        <v>50.547815496982103</v>
      </c>
      <c r="AM69">
        <v>7.7539344639219365</v>
      </c>
      <c r="AN69">
        <v>3.5368518242538088E-2</v>
      </c>
      <c r="AO69">
        <v>0</v>
      </c>
      <c r="AP69">
        <v>3.9591603604832799</v>
      </c>
      <c r="AQ69">
        <v>0</v>
      </c>
      <c r="AR69">
        <v>23.399081961686907</v>
      </c>
      <c r="AS69">
        <v>15.825914687539136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40.027488799825662</v>
      </c>
      <c r="BB69">
        <f t="shared" si="1"/>
        <v>921.52998544064644</v>
      </c>
      <c r="BC69">
        <v>1.3898283902439026</v>
      </c>
      <c r="BD69">
        <v>0.48685771084337354</v>
      </c>
      <c r="BE69">
        <v>0.66651228070175439</v>
      </c>
      <c r="BF69">
        <v>1.418850025531915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282.73310426357756</v>
      </c>
      <c r="L70">
        <v>8.1627590541640558</v>
      </c>
      <c r="M70">
        <v>63.462171118566054</v>
      </c>
      <c r="N70">
        <v>53.606339749611763</v>
      </c>
      <c r="O70">
        <v>75.285773534126477</v>
      </c>
      <c r="P70">
        <v>30.336811143938636</v>
      </c>
      <c r="Q70">
        <v>8.2047713829054487</v>
      </c>
      <c r="R70">
        <v>19.369071002921103</v>
      </c>
      <c r="S70">
        <v>10.156234139845543</v>
      </c>
      <c r="T70">
        <v>0.8061543958463786</v>
      </c>
      <c r="U70">
        <v>52.035463475015654</v>
      </c>
      <c r="V70">
        <v>7.610492327115141</v>
      </c>
      <c r="W70">
        <v>16.363971263565229</v>
      </c>
      <c r="X70">
        <v>65.13498039714753</v>
      </c>
      <c r="Y70">
        <v>0</v>
      </c>
      <c r="Z70">
        <v>5.7874986424546018</v>
      </c>
      <c r="AA70">
        <v>12.406642331872261</v>
      </c>
      <c r="AB70">
        <v>19.772971259386349</v>
      </c>
      <c r="AC70">
        <v>14.327540221051974</v>
      </c>
      <c r="AD70">
        <v>0</v>
      </c>
      <c r="AE70">
        <v>24.354002332498432</v>
      </c>
      <c r="AF70">
        <v>5.9889626628699641</v>
      </c>
      <c r="AG70">
        <v>28.273195511177203</v>
      </c>
      <c r="AH70">
        <v>26.560189013045292</v>
      </c>
      <c r="AI70">
        <v>1.5689248585159672</v>
      </c>
      <c r="AJ70">
        <v>0</v>
      </c>
      <c r="AK70">
        <v>26.995403391410978</v>
      </c>
      <c r="AL70">
        <v>50.547815496982103</v>
      </c>
      <c r="AM70">
        <v>7.7539344639219365</v>
      </c>
      <c r="AN70">
        <v>3.5368518242538088E-2</v>
      </c>
      <c r="AO70">
        <v>0</v>
      </c>
      <c r="AP70">
        <v>3.9591603604832799</v>
      </c>
      <c r="AQ70">
        <v>0</v>
      </c>
      <c r="AR70">
        <v>22.424119945894166</v>
      </c>
      <c r="AS70">
        <v>15.825914687539136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40.121719171529897</v>
      </c>
      <c r="BB70">
        <f t="shared" si="1"/>
        <v>924.16656865738742</v>
      </c>
      <c r="BC70">
        <v>1.3898283902439026</v>
      </c>
      <c r="BD70">
        <v>0.96335618674698786</v>
      </c>
      <c r="BE70">
        <v>0.66651228070175439</v>
      </c>
      <c r="BF70">
        <v>1.418850025531915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282.72030674173453</v>
      </c>
      <c r="L71">
        <v>7.6125511117720723</v>
      </c>
      <c r="M71">
        <v>63.462171118566054</v>
      </c>
      <c r="N71">
        <v>53.606339749611763</v>
      </c>
      <c r="O71">
        <v>75.285773534126477</v>
      </c>
      <c r="P71">
        <v>30.336811143938636</v>
      </c>
      <c r="Q71">
        <v>7.0864531128052599</v>
      </c>
      <c r="R71">
        <v>19.369071002921103</v>
      </c>
      <c r="S71">
        <v>10.156234139845543</v>
      </c>
      <c r="T71">
        <v>0.79801965268211228</v>
      </c>
      <c r="U71">
        <v>52.035463475015654</v>
      </c>
      <c r="V71">
        <v>7.610492327115141</v>
      </c>
      <c r="W71">
        <v>16.363971263565229</v>
      </c>
      <c r="X71">
        <v>65.13498039714753</v>
      </c>
      <c r="Y71">
        <v>0</v>
      </c>
      <c r="Z71">
        <v>5.7874986424546018</v>
      </c>
      <c r="AA71">
        <v>12.406642331872261</v>
      </c>
      <c r="AB71">
        <v>19.772971259386349</v>
      </c>
      <c r="AC71">
        <v>14.327540221051974</v>
      </c>
      <c r="AD71">
        <v>0</v>
      </c>
      <c r="AE71">
        <v>24.354002332498432</v>
      </c>
      <c r="AF71">
        <v>5.9889626628699641</v>
      </c>
      <c r="AG71">
        <v>29.081001340763926</v>
      </c>
      <c r="AH71">
        <v>35.413585201106244</v>
      </c>
      <c r="AI71">
        <v>7.5308412908265483</v>
      </c>
      <c r="AJ71">
        <v>0</v>
      </c>
      <c r="AK71">
        <v>26.995403391410978</v>
      </c>
      <c r="AL71">
        <v>50.547815496982103</v>
      </c>
      <c r="AM71">
        <v>7.7539344639219365</v>
      </c>
      <c r="AN71">
        <v>3.5368518242538088E-2</v>
      </c>
      <c r="AO71">
        <v>0</v>
      </c>
      <c r="AP71">
        <v>0.33935643208397681</v>
      </c>
      <c r="AQ71">
        <v>6.2692149625547904</v>
      </c>
      <c r="AR71">
        <v>22.424119945894166</v>
      </c>
      <c r="AS71">
        <v>15.825914687539136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40.814891539606386</v>
      </c>
      <c r="BB71">
        <f t="shared" si="1"/>
        <v>940.75352034884997</v>
      </c>
      <c r="BC71">
        <v>1.3898283902439026</v>
      </c>
      <c r="BD71">
        <v>1.4456610927419353</v>
      </c>
      <c r="BE71">
        <v>0.88126042763157886</v>
      </c>
      <c r="BF71">
        <v>1.418850025531915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282.73310426357756</v>
      </c>
      <c r="L72">
        <v>7.6125511117720723</v>
      </c>
      <c r="M72">
        <v>63.462171118566054</v>
      </c>
      <c r="N72">
        <v>53.606339749611763</v>
      </c>
      <c r="O72">
        <v>75.285773534126477</v>
      </c>
      <c r="P72">
        <v>30.336811143938636</v>
      </c>
      <c r="Q72">
        <v>7.0864531128052599</v>
      </c>
      <c r="R72">
        <v>19.369071002921103</v>
      </c>
      <c r="S72">
        <v>10.156234139845543</v>
      </c>
      <c r="T72">
        <v>0.79801965268211228</v>
      </c>
      <c r="U72">
        <v>52.035463475015654</v>
      </c>
      <c r="V72">
        <v>7.610492327115141</v>
      </c>
      <c r="W72">
        <v>16.363971263565229</v>
      </c>
      <c r="X72">
        <v>65.13498039714753</v>
      </c>
      <c r="Y72">
        <v>0</v>
      </c>
      <c r="Z72">
        <v>5.7874986424546018</v>
      </c>
      <c r="AA72">
        <v>12.406642331872261</v>
      </c>
      <c r="AB72">
        <v>19.772971259386349</v>
      </c>
      <c r="AC72">
        <v>14.327540221051974</v>
      </c>
      <c r="AD72">
        <v>0</v>
      </c>
      <c r="AE72">
        <v>24.354002332498432</v>
      </c>
      <c r="AF72">
        <v>5.9889626628699641</v>
      </c>
      <c r="AG72">
        <v>29.081001340763926</v>
      </c>
      <c r="AH72">
        <v>35.413585201106244</v>
      </c>
      <c r="AI72">
        <v>7.5308412908265483</v>
      </c>
      <c r="AJ72">
        <v>0</v>
      </c>
      <c r="AK72">
        <v>26.995403391410978</v>
      </c>
      <c r="AL72">
        <v>50.547815496982103</v>
      </c>
      <c r="AM72">
        <v>7.7539344639219365</v>
      </c>
      <c r="AN72">
        <v>3.5368518242538088E-2</v>
      </c>
      <c r="AO72">
        <v>0</v>
      </c>
      <c r="AP72">
        <v>0.33935643208397681</v>
      </c>
      <c r="AQ72">
        <v>12.538429216562303</v>
      </c>
      <c r="AR72">
        <v>22.424119945894166</v>
      </c>
      <c r="AS72">
        <v>15.825914687539136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41.077479631836937</v>
      </c>
      <c r="BB72">
        <f t="shared" si="1"/>
        <v>946.8314647930099</v>
      </c>
      <c r="BC72">
        <v>1.3898283902439026</v>
      </c>
      <c r="BD72">
        <v>1.5041818532818534</v>
      </c>
      <c r="BE72">
        <v>0.88126042763157886</v>
      </c>
      <c r="BF72">
        <v>1.418850025531915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282.72030674173453</v>
      </c>
      <c r="L73">
        <v>7.6125511117720723</v>
      </c>
      <c r="M73">
        <v>63.462171118566054</v>
      </c>
      <c r="N73">
        <v>53.606339749611763</v>
      </c>
      <c r="O73">
        <v>75.285773534126477</v>
      </c>
      <c r="P73">
        <v>30.336811143938636</v>
      </c>
      <c r="Q73">
        <v>7.0864531128052599</v>
      </c>
      <c r="R73">
        <v>19.369071002921103</v>
      </c>
      <c r="S73">
        <v>10.156234139845543</v>
      </c>
      <c r="T73">
        <v>0.79801965268211228</v>
      </c>
      <c r="U73">
        <v>52.035463475015654</v>
      </c>
      <c r="V73">
        <v>7.5491172522220182</v>
      </c>
      <c r="W73">
        <v>16.363971263565229</v>
      </c>
      <c r="X73">
        <v>65.13498039714753</v>
      </c>
      <c r="Y73">
        <v>0</v>
      </c>
      <c r="Z73">
        <v>5.7874986424546018</v>
      </c>
      <c r="AA73">
        <v>6.2033209367564179</v>
      </c>
      <c r="AB73">
        <v>19.772971259386349</v>
      </c>
      <c r="AC73">
        <v>14.327540221051974</v>
      </c>
      <c r="AD73">
        <v>4.4765877426424545</v>
      </c>
      <c r="AE73">
        <v>24.354002332498432</v>
      </c>
      <c r="AF73">
        <v>5.9889626628699641</v>
      </c>
      <c r="AG73">
        <v>29.081001340763926</v>
      </c>
      <c r="AH73">
        <v>35.413585201106244</v>
      </c>
      <c r="AI73">
        <v>1.5689248585159672</v>
      </c>
      <c r="AJ73">
        <v>0</v>
      </c>
      <c r="AK73">
        <v>26.995403391410978</v>
      </c>
      <c r="AL73">
        <v>50.547815496982103</v>
      </c>
      <c r="AM73">
        <v>7.7539344639219365</v>
      </c>
      <c r="AN73">
        <v>3.5368518242538088E-2</v>
      </c>
      <c r="AO73">
        <v>0</v>
      </c>
      <c r="AP73">
        <v>0.11311865791233458</v>
      </c>
      <c r="AQ73">
        <v>12.538429216562303</v>
      </c>
      <c r="AR73">
        <v>22.424119945894166</v>
      </c>
      <c r="AS73">
        <v>15.694032627322061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40.738024234671954</v>
      </c>
      <c r="BB73">
        <f t="shared" si="1"/>
        <v>939.33389208242215</v>
      </c>
      <c r="BC73">
        <v>1.3898283902439026</v>
      </c>
      <c r="BD73">
        <v>1.7880962614379083</v>
      </c>
      <c r="BE73">
        <v>0.88126042763157886</v>
      </c>
      <c r="BF73">
        <v>1.418850025531915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282.73310426357756</v>
      </c>
      <c r="L74">
        <v>7.6125511117720723</v>
      </c>
      <c r="M74">
        <v>63.462171118566054</v>
      </c>
      <c r="N74">
        <v>53.606339749611763</v>
      </c>
      <c r="O74">
        <v>75.285773534126477</v>
      </c>
      <c r="P74">
        <v>30.336811143938636</v>
      </c>
      <c r="Q74">
        <v>7.0864531128052599</v>
      </c>
      <c r="R74">
        <v>19.369071002921103</v>
      </c>
      <c r="S74">
        <v>10.156234139845543</v>
      </c>
      <c r="T74">
        <v>0.79801965268211228</v>
      </c>
      <c r="U74">
        <v>52.035463475015654</v>
      </c>
      <c r="V74">
        <v>7.5491172522220182</v>
      </c>
      <c r="W74">
        <v>16.363971263565229</v>
      </c>
      <c r="X74">
        <v>65.13498039714753</v>
      </c>
      <c r="Y74">
        <v>0</v>
      </c>
      <c r="Z74">
        <v>5.7874986424546018</v>
      </c>
      <c r="AA74">
        <v>6.2033209367564179</v>
      </c>
      <c r="AB74">
        <v>19.772971259386349</v>
      </c>
      <c r="AC74">
        <v>14.327540221051974</v>
      </c>
      <c r="AD74">
        <v>4.4765877426424545</v>
      </c>
      <c r="AE74">
        <v>24.354002332498432</v>
      </c>
      <c r="AF74">
        <v>5.9889626628699641</v>
      </c>
      <c r="AG74">
        <v>29.081001340763926</v>
      </c>
      <c r="AH74">
        <v>35.413585201106244</v>
      </c>
      <c r="AI74">
        <v>1.5689248585159672</v>
      </c>
      <c r="AJ74">
        <v>0</v>
      </c>
      <c r="AK74">
        <v>26.995403391410978</v>
      </c>
      <c r="AL74">
        <v>50.547815496982103</v>
      </c>
      <c r="AM74">
        <v>7.7539344639219365</v>
      </c>
      <c r="AN74">
        <v>3.5368518242538088E-2</v>
      </c>
      <c r="AO74">
        <v>0</v>
      </c>
      <c r="AP74">
        <v>0.11311865791233458</v>
      </c>
      <c r="AQ74">
        <v>12.538429216562303</v>
      </c>
      <c r="AR74">
        <v>22.424119945894166</v>
      </c>
      <c r="AS74">
        <v>15.694032627322061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40.738559171084987</v>
      </c>
      <c r="BB74">
        <f t="shared" si="1"/>
        <v>939.34635137058365</v>
      </c>
      <c r="BC74">
        <v>1.3898283902439026</v>
      </c>
      <c r="BD74">
        <v>1.7882929641693808</v>
      </c>
      <c r="BE74">
        <v>0.88126042763157886</v>
      </c>
      <c r="BF74">
        <v>1.418850025531915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282.58952902702981</v>
      </c>
      <c r="L75">
        <v>7.7221000660613637</v>
      </c>
      <c r="M75">
        <v>63.462171118566054</v>
      </c>
      <c r="N75">
        <v>53.606339749611763</v>
      </c>
      <c r="O75">
        <v>75.285773534126477</v>
      </c>
      <c r="P75">
        <v>30.336811143938636</v>
      </c>
      <c r="Q75">
        <v>5.9154771753287418</v>
      </c>
      <c r="R75">
        <v>19.369071002921103</v>
      </c>
      <c r="S75">
        <v>8.5106527073679814</v>
      </c>
      <c r="T75">
        <v>0.79801965268211228</v>
      </c>
      <c r="U75">
        <v>52.035463475015654</v>
      </c>
      <c r="V75">
        <v>7.5491172522220182</v>
      </c>
      <c r="W75">
        <v>16.363971263565229</v>
      </c>
      <c r="X75">
        <v>65.13498039714753</v>
      </c>
      <c r="Y75">
        <v>0</v>
      </c>
      <c r="Z75">
        <v>2.8655792385723231</v>
      </c>
      <c r="AA75">
        <v>5.5810356819035682</v>
      </c>
      <c r="AB75">
        <v>19.772971259386349</v>
      </c>
      <c r="AC75">
        <v>14.327540221051974</v>
      </c>
      <c r="AD75">
        <v>4.4765877426424545</v>
      </c>
      <c r="AE75">
        <v>24.354002332498432</v>
      </c>
      <c r="AF75">
        <v>5.9889626628699641</v>
      </c>
      <c r="AG75">
        <v>29.888806459987471</v>
      </c>
      <c r="AH75">
        <v>26.560189013045292</v>
      </c>
      <c r="AI75">
        <v>1.5689248585159672</v>
      </c>
      <c r="AJ75">
        <v>0</v>
      </c>
      <c r="AK75">
        <v>26.995403391410978</v>
      </c>
      <c r="AL75">
        <v>50.547815496982103</v>
      </c>
      <c r="AM75">
        <v>7.7539344639219365</v>
      </c>
      <c r="AN75">
        <v>3.5368518242538088E-2</v>
      </c>
      <c r="AO75">
        <v>0</v>
      </c>
      <c r="AP75">
        <v>0.11311865791233458</v>
      </c>
      <c r="AQ75">
        <v>12.538429216562303</v>
      </c>
      <c r="AR75">
        <v>22.424119945894166</v>
      </c>
      <c r="AS75">
        <v>15.694032627322061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40.134951313009935</v>
      </c>
      <c r="BB75">
        <f t="shared" si="1"/>
        <v>924.95219983051618</v>
      </c>
      <c r="BC75">
        <v>1.3898283902439026</v>
      </c>
      <c r="BD75">
        <v>1.4456610927419353</v>
      </c>
      <c r="BE75">
        <v>0.66651228070175439</v>
      </c>
      <c r="BF75">
        <v>1.418850025531915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282.60243077715512</v>
      </c>
      <c r="L76">
        <v>7.7221000660613637</v>
      </c>
      <c r="M76">
        <v>63.462171118566054</v>
      </c>
      <c r="N76">
        <v>53.606339749611763</v>
      </c>
      <c r="O76">
        <v>75.285773534126477</v>
      </c>
      <c r="P76">
        <v>30.336811143938636</v>
      </c>
      <c r="Q76">
        <v>5.9154771753287418</v>
      </c>
      <c r="R76">
        <v>19.369071002921103</v>
      </c>
      <c r="S76">
        <v>8.5106527073679814</v>
      </c>
      <c r="T76">
        <v>0.79801965268211228</v>
      </c>
      <c r="U76">
        <v>52.035463475015654</v>
      </c>
      <c r="V76">
        <v>7.5491172522220182</v>
      </c>
      <c r="W76">
        <v>16.363971263565229</v>
      </c>
      <c r="X76">
        <v>65.13498039714753</v>
      </c>
      <c r="Y76">
        <v>0</v>
      </c>
      <c r="Z76">
        <v>2.8655792385723231</v>
      </c>
      <c r="AA76">
        <v>5.5810356819035682</v>
      </c>
      <c r="AB76">
        <v>19.772971259386349</v>
      </c>
      <c r="AC76">
        <v>14.327540221051974</v>
      </c>
      <c r="AD76">
        <v>8.9531759539762046</v>
      </c>
      <c r="AE76">
        <v>24.354002332498432</v>
      </c>
      <c r="AF76">
        <v>5.9889626628699641</v>
      </c>
      <c r="AG76">
        <v>29.888806459987471</v>
      </c>
      <c r="AH76">
        <v>26.560189013045292</v>
      </c>
      <c r="AI76">
        <v>1.5689248585159672</v>
      </c>
      <c r="AJ76">
        <v>0</v>
      </c>
      <c r="AK76">
        <v>26.995403391410978</v>
      </c>
      <c r="AL76">
        <v>50.547815496982103</v>
      </c>
      <c r="AM76">
        <v>7.7539344639219365</v>
      </c>
      <c r="AN76">
        <v>3.5368518242538088E-2</v>
      </c>
      <c r="AO76">
        <v>0</v>
      </c>
      <c r="AP76">
        <v>0.11311865791233458</v>
      </c>
      <c r="AQ76">
        <v>18.807644179117094</v>
      </c>
      <c r="AR76">
        <v>22.424119945894166</v>
      </c>
      <c r="AS76">
        <v>15.694032627322061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40.58466517883376</v>
      </c>
      <c r="BB76">
        <f t="shared" si="1"/>
        <v>935.29888314047435</v>
      </c>
      <c r="BC76">
        <v>1.3898283902439026</v>
      </c>
      <c r="BD76">
        <v>1.5041818532818534</v>
      </c>
      <c r="BE76">
        <v>0.64568377192982451</v>
      </c>
      <c r="BF76">
        <v>1.418850025531915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270.33070639358175</v>
      </c>
      <c r="L77">
        <v>7.6662422276142763</v>
      </c>
      <c r="M77">
        <v>63.462171118566054</v>
      </c>
      <c r="N77">
        <v>53.606339749611763</v>
      </c>
      <c r="O77">
        <v>75.285773534126477</v>
      </c>
      <c r="P77">
        <v>30.336811143938636</v>
      </c>
      <c r="Q77">
        <v>5.9154771753287418</v>
      </c>
      <c r="R77">
        <v>19.369071002921103</v>
      </c>
      <c r="S77">
        <v>8.5106527073679814</v>
      </c>
      <c r="T77">
        <v>0.79801965268211228</v>
      </c>
      <c r="U77">
        <v>52.035463475015654</v>
      </c>
      <c r="V77">
        <v>7.5491172522220182</v>
      </c>
      <c r="W77">
        <v>16.363971263565229</v>
      </c>
      <c r="X77">
        <v>65.13498039714753</v>
      </c>
      <c r="Y77">
        <v>0</v>
      </c>
      <c r="Z77">
        <v>5.7874986424546018</v>
      </c>
      <c r="AA77">
        <v>12.406642331872261</v>
      </c>
      <c r="AB77">
        <v>19.772971259386349</v>
      </c>
      <c r="AC77">
        <v>14.327540221051974</v>
      </c>
      <c r="AD77">
        <v>8.9531759539762046</v>
      </c>
      <c r="AE77">
        <v>24.354002332498432</v>
      </c>
      <c r="AF77">
        <v>5.9889626628699641</v>
      </c>
      <c r="AG77">
        <v>29.888806459987471</v>
      </c>
      <c r="AH77">
        <v>35.546386094552282</v>
      </c>
      <c r="AI77">
        <v>7.5308412908265483</v>
      </c>
      <c r="AJ77">
        <v>0</v>
      </c>
      <c r="AK77">
        <v>26.995403391410978</v>
      </c>
      <c r="AL77">
        <v>50.547815496982103</v>
      </c>
      <c r="AM77">
        <v>7.7539344639219365</v>
      </c>
      <c r="AN77">
        <v>3.5368518242538088E-2</v>
      </c>
      <c r="AO77">
        <v>0</v>
      </c>
      <c r="AP77">
        <v>0.11311865791233458</v>
      </c>
      <c r="AQ77">
        <v>18.807644179117094</v>
      </c>
      <c r="AR77">
        <v>22.424119945894166</v>
      </c>
      <c r="AS77">
        <v>15.694032627322061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41.101649975881827</v>
      </c>
      <c r="BB77">
        <f t="shared" si="1"/>
        <v>947.64890791618984</v>
      </c>
      <c r="BC77">
        <v>1.3898283902439026</v>
      </c>
      <c r="BD77">
        <v>1.7882929641693808</v>
      </c>
      <c r="BE77">
        <v>0.86052488815789463</v>
      </c>
      <c r="BF77">
        <v>1.418850025531915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270.35345771637446</v>
      </c>
      <c r="L78">
        <v>7.6662422276142763</v>
      </c>
      <c r="M78">
        <v>63.462171118566054</v>
      </c>
      <c r="N78">
        <v>53.606339749611763</v>
      </c>
      <c r="O78">
        <v>75.285773534126477</v>
      </c>
      <c r="P78">
        <v>30.336811143938636</v>
      </c>
      <c r="Q78">
        <v>5.9154771753287418</v>
      </c>
      <c r="R78">
        <v>19.369071002921103</v>
      </c>
      <c r="S78">
        <v>8.5106527073679814</v>
      </c>
      <c r="T78">
        <v>0.79801965268211228</v>
      </c>
      <c r="U78">
        <v>52.035463475015654</v>
      </c>
      <c r="V78">
        <v>7.5491172522220182</v>
      </c>
      <c r="W78">
        <v>16.363971263565229</v>
      </c>
      <c r="X78">
        <v>65.13498039714753</v>
      </c>
      <c r="Y78">
        <v>0</v>
      </c>
      <c r="Z78">
        <v>8.6812481928616148</v>
      </c>
      <c r="AA78">
        <v>18.609963268628679</v>
      </c>
      <c r="AB78">
        <v>19.772971259386349</v>
      </c>
      <c r="AC78">
        <v>14.327540221051974</v>
      </c>
      <c r="AD78">
        <v>13.429763696618659</v>
      </c>
      <c r="AE78">
        <v>26.040301495303691</v>
      </c>
      <c r="AF78">
        <v>6.2080698347056975</v>
      </c>
      <c r="AG78">
        <v>29.888806459987471</v>
      </c>
      <c r="AH78">
        <v>54.669721932581922</v>
      </c>
      <c r="AI78">
        <v>7.5308412908265483</v>
      </c>
      <c r="AJ78">
        <v>0</v>
      </c>
      <c r="AK78">
        <v>26.995403391410978</v>
      </c>
      <c r="AL78">
        <v>51.419329087438392</v>
      </c>
      <c r="AM78">
        <v>7.7539344639219365</v>
      </c>
      <c r="AN78">
        <v>3.5368518242538088E-2</v>
      </c>
      <c r="AO78">
        <v>0</v>
      </c>
      <c r="AP78">
        <v>0.11311865791233458</v>
      </c>
      <c r="AQ78">
        <v>19.531014972824046</v>
      </c>
      <c r="AR78">
        <v>22.424119945894166</v>
      </c>
      <c r="AS78">
        <v>15.694032627322061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42.615647485256105</v>
      </c>
      <c r="BB78">
        <f t="shared" si="1"/>
        <v>983.45598383072991</v>
      </c>
      <c r="BC78">
        <v>1.424289115537849</v>
      </c>
      <c r="BD78">
        <v>2.3874336585365854</v>
      </c>
      <c r="BE78">
        <v>1.3279607829787234</v>
      </c>
      <c r="BF78">
        <v>1.418850025531915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275.33975273743476</v>
      </c>
      <c r="L79">
        <v>8.5975660773324982</v>
      </c>
      <c r="M79">
        <v>63.462171118566054</v>
      </c>
      <c r="N79">
        <v>53.606339749611763</v>
      </c>
      <c r="O79">
        <v>75.285773534126477</v>
      </c>
      <c r="P79">
        <v>30.336811143938636</v>
      </c>
      <c r="Q79">
        <v>5.9154771753287418</v>
      </c>
      <c r="R79">
        <v>19.369071002921103</v>
      </c>
      <c r="S79">
        <v>8.5106527073679814</v>
      </c>
      <c r="T79">
        <v>0.79801965268211228</v>
      </c>
      <c r="U79">
        <v>52.035463475015654</v>
      </c>
      <c r="V79">
        <v>7.5491172522220182</v>
      </c>
      <c r="W79">
        <v>16.363971263565229</v>
      </c>
      <c r="X79">
        <v>65.13498039714753</v>
      </c>
      <c r="Y79">
        <v>0</v>
      </c>
      <c r="Z79">
        <v>8.6812481928616148</v>
      </c>
      <c r="AA79">
        <v>18.609963268628679</v>
      </c>
      <c r="AB79">
        <v>19.772971259386349</v>
      </c>
      <c r="AC79">
        <v>14.327540221051974</v>
      </c>
      <c r="AD79">
        <v>17.947873738572323</v>
      </c>
      <c r="AE79">
        <v>26.040301495303691</v>
      </c>
      <c r="AF79">
        <v>6.2080698347056975</v>
      </c>
      <c r="AG79">
        <v>30.211929360112709</v>
      </c>
      <c r="AH79">
        <v>65.603666498643292</v>
      </c>
      <c r="AI79">
        <v>5.648131085378834</v>
      </c>
      <c r="AJ79">
        <v>0</v>
      </c>
      <c r="AK79">
        <v>26.995403391410978</v>
      </c>
      <c r="AL79">
        <v>50.547815496982103</v>
      </c>
      <c r="AM79">
        <v>7.7539344639219365</v>
      </c>
      <c r="AN79">
        <v>3.5368518242538088E-2</v>
      </c>
      <c r="AO79">
        <v>0</v>
      </c>
      <c r="AP79">
        <v>0.11311865791233458</v>
      </c>
      <c r="AQ79">
        <v>19.531014972824046</v>
      </c>
      <c r="AR79">
        <v>22.424119945894166</v>
      </c>
      <c r="AS79">
        <v>15.694032627322061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43.407279819226162</v>
      </c>
      <c r="BB79">
        <f t="shared" si="1"/>
        <v>1001.7787626177296</v>
      </c>
      <c r="BC79">
        <v>1.424289115537849</v>
      </c>
      <c r="BD79">
        <v>2.3147726341463417</v>
      </c>
      <c r="BE79">
        <v>1.5764603453237407</v>
      </c>
      <c r="BF79">
        <v>1.418850025531915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269.58990232222919</v>
      </c>
      <c r="L80">
        <v>10.11151052536005</v>
      </c>
      <c r="M80">
        <v>63.462171118566054</v>
      </c>
      <c r="N80">
        <v>53.606339749611763</v>
      </c>
      <c r="O80">
        <v>75.285773534126477</v>
      </c>
      <c r="P80">
        <v>30.336811143938636</v>
      </c>
      <c r="Q80">
        <v>6.7390826241077031</v>
      </c>
      <c r="R80">
        <v>19.369071002921103</v>
      </c>
      <c r="S80">
        <v>9.7688218315591726</v>
      </c>
      <c r="T80">
        <v>0.79801965268211228</v>
      </c>
      <c r="U80">
        <v>52.035463475015654</v>
      </c>
      <c r="V80">
        <v>7.5491172522220182</v>
      </c>
      <c r="W80">
        <v>16.363971263565229</v>
      </c>
      <c r="X80">
        <v>65.13498039714753</v>
      </c>
      <c r="Y80">
        <v>0</v>
      </c>
      <c r="Z80">
        <v>8.6812481928616148</v>
      </c>
      <c r="AA80">
        <v>18.609963268628679</v>
      </c>
      <c r="AB80">
        <v>19.772971259386349</v>
      </c>
      <c r="AC80">
        <v>14.327540221051974</v>
      </c>
      <c r="AD80">
        <v>17.947873738572323</v>
      </c>
      <c r="AE80">
        <v>26.040301495303691</v>
      </c>
      <c r="AF80">
        <v>6.2080698347056975</v>
      </c>
      <c r="AG80">
        <v>30.211929360112709</v>
      </c>
      <c r="AH80">
        <v>65.603666498643292</v>
      </c>
      <c r="AI80">
        <v>7.5308412908265483</v>
      </c>
      <c r="AJ80">
        <v>0</v>
      </c>
      <c r="AK80">
        <v>26.995403391410978</v>
      </c>
      <c r="AL80">
        <v>50.547815496982103</v>
      </c>
      <c r="AM80">
        <v>7.7539344639219365</v>
      </c>
      <c r="AN80">
        <v>3.5368518242538088E-2</v>
      </c>
      <c r="AO80">
        <v>0</v>
      </c>
      <c r="AP80">
        <v>0.11311865791233458</v>
      </c>
      <c r="AQ80">
        <v>19.531014972824046</v>
      </c>
      <c r="AR80">
        <v>23.399081961686907</v>
      </c>
      <c r="AS80">
        <v>15.694032627322061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43.436687825796113</v>
      </c>
      <c r="BB80">
        <f t="shared" si="1"/>
        <v>1002.4528954381923</v>
      </c>
      <c r="BC80">
        <v>1.424289115537849</v>
      </c>
      <c r="BD80">
        <v>2.3147726341463417</v>
      </c>
      <c r="BE80">
        <v>1.5764603453237407</v>
      </c>
      <c r="BF80">
        <v>1.418850025531915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372.94356222184308</v>
      </c>
      <c r="L81">
        <v>10.75391158985598</v>
      </c>
      <c r="M81">
        <v>63.462171118566054</v>
      </c>
      <c r="N81">
        <v>53.606339749611763</v>
      </c>
      <c r="O81">
        <v>75.285773534126477</v>
      </c>
      <c r="P81">
        <v>30.336811143938636</v>
      </c>
      <c r="Q81">
        <v>8.1285355661552909</v>
      </c>
      <c r="R81">
        <v>19.369071002921103</v>
      </c>
      <c r="S81">
        <v>11.790704177833435</v>
      </c>
      <c r="T81">
        <v>0.79801965268211228</v>
      </c>
      <c r="U81">
        <v>52.035463475015654</v>
      </c>
      <c r="V81">
        <v>7.5491172522220182</v>
      </c>
      <c r="W81">
        <v>16.363971263565229</v>
      </c>
      <c r="X81">
        <v>65.13498039714753</v>
      </c>
      <c r="Y81">
        <v>0</v>
      </c>
      <c r="Z81">
        <v>8.6812481928616148</v>
      </c>
      <c r="AA81">
        <v>18.609963268628679</v>
      </c>
      <c r="AB81">
        <v>19.772971259386349</v>
      </c>
      <c r="AC81">
        <v>14.327540221051974</v>
      </c>
      <c r="AD81">
        <v>17.947873738572323</v>
      </c>
      <c r="AE81">
        <v>25.016386603005632</v>
      </c>
      <c r="AF81">
        <v>6.2080698347056975</v>
      </c>
      <c r="AG81">
        <v>30.211929360112709</v>
      </c>
      <c r="AH81">
        <v>65.603666498643292</v>
      </c>
      <c r="AI81">
        <v>24.475234546963051</v>
      </c>
      <c r="AJ81">
        <v>0</v>
      </c>
      <c r="AK81">
        <v>26.995403391410978</v>
      </c>
      <c r="AL81">
        <v>49.67630112793961</v>
      </c>
      <c r="AM81">
        <v>7.7539344639219365</v>
      </c>
      <c r="AN81">
        <v>3.5368518242538088E-2</v>
      </c>
      <c r="AO81">
        <v>0</v>
      </c>
      <c r="AP81">
        <v>0.50903510647293826</v>
      </c>
      <c r="AQ81">
        <v>19.531014972824046</v>
      </c>
      <c r="AR81">
        <v>23.399081961686907</v>
      </c>
      <c r="AS81">
        <v>15.694032627322061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48.571912991680065</v>
      </c>
      <c r="BB81">
        <f t="shared" si="1"/>
        <v>1120.1699469680968</v>
      </c>
      <c r="BC81">
        <v>1.424289115537849</v>
      </c>
      <c r="BD81">
        <v>2.3147726341463417</v>
      </c>
      <c r="BE81">
        <v>1.5764603453237407</v>
      </c>
      <c r="BF81">
        <v>1.418850025531915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419.04097249885206</v>
      </c>
      <c r="L82">
        <v>10.75391158985598</v>
      </c>
      <c r="M82">
        <v>63.462171118566054</v>
      </c>
      <c r="N82">
        <v>53.606339749611763</v>
      </c>
      <c r="O82">
        <v>75.285773534126477</v>
      </c>
      <c r="P82">
        <v>30.336811143938636</v>
      </c>
      <c r="Q82">
        <v>8.2424345280526001</v>
      </c>
      <c r="R82">
        <v>19.369071002921103</v>
      </c>
      <c r="S82">
        <v>11.974323671884783</v>
      </c>
      <c r="T82">
        <v>0.79801965268211228</v>
      </c>
      <c r="U82">
        <v>52.035463475015654</v>
      </c>
      <c r="V82">
        <v>7.5491172522220182</v>
      </c>
      <c r="W82">
        <v>16.363971263565229</v>
      </c>
      <c r="X82">
        <v>65.13498039714753</v>
      </c>
      <c r="Y82">
        <v>0</v>
      </c>
      <c r="Z82">
        <v>8.6812481928616148</v>
      </c>
      <c r="AA82">
        <v>18.609963268628679</v>
      </c>
      <c r="AB82">
        <v>19.772971259386349</v>
      </c>
      <c r="AC82">
        <v>14.327540221051974</v>
      </c>
      <c r="AD82">
        <v>17.947873738572323</v>
      </c>
      <c r="AE82">
        <v>24.354002332498432</v>
      </c>
      <c r="AF82">
        <v>6.2080698347056975</v>
      </c>
      <c r="AG82">
        <v>30.211929360112709</v>
      </c>
      <c r="AH82">
        <v>65.603666498643292</v>
      </c>
      <c r="AI82">
        <v>24.475234546963051</v>
      </c>
      <c r="AJ82">
        <v>0</v>
      </c>
      <c r="AK82">
        <v>26.995403391410978</v>
      </c>
      <c r="AL82">
        <v>49.67630112793961</v>
      </c>
      <c r="AM82">
        <v>7.7539344639219365</v>
      </c>
      <c r="AN82">
        <v>3.5368518242538088E-2</v>
      </c>
      <c r="AO82">
        <v>0</v>
      </c>
      <c r="AP82">
        <v>0.50903510647293826</v>
      </c>
      <c r="AQ82">
        <v>19.531014972824046</v>
      </c>
      <c r="AR82">
        <v>22.424119945894166</v>
      </c>
      <c r="AS82">
        <v>15.694032627322061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50.44277993795032</v>
      </c>
      <c r="BB82">
        <f t="shared" si="1"/>
        <v>1163.0566624684841</v>
      </c>
      <c r="BC82">
        <v>1.424289115537849</v>
      </c>
      <c r="BD82">
        <v>2.3147726341463417</v>
      </c>
      <c r="BE82">
        <v>1.5764603453237407</v>
      </c>
      <c r="BF82">
        <v>1.418850025531915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457.8909796242433</v>
      </c>
      <c r="L83">
        <v>10.75391158985598</v>
      </c>
      <c r="M83">
        <v>63.462171118566054</v>
      </c>
      <c r="N83">
        <v>53.606339749611763</v>
      </c>
      <c r="O83">
        <v>75.285773534126477</v>
      </c>
      <c r="P83">
        <v>30.336811143938636</v>
      </c>
      <c r="Q83">
        <v>8.2424345280526001</v>
      </c>
      <c r="R83">
        <v>19.369071002921103</v>
      </c>
      <c r="S83">
        <v>11.974323671884783</v>
      </c>
      <c r="T83">
        <v>0.79801965268211228</v>
      </c>
      <c r="U83">
        <v>52.035463475015654</v>
      </c>
      <c r="V83">
        <v>7.6091635170260794</v>
      </c>
      <c r="W83">
        <v>16.363971263565229</v>
      </c>
      <c r="X83">
        <v>65.13498039714753</v>
      </c>
      <c r="Y83">
        <v>0</v>
      </c>
      <c r="Z83">
        <v>8.6812481928616148</v>
      </c>
      <c r="AA83">
        <v>18.609963268628679</v>
      </c>
      <c r="AB83">
        <v>19.772971259386349</v>
      </c>
      <c r="AC83">
        <v>14.327540221051974</v>
      </c>
      <c r="AD83">
        <v>17.947873738572323</v>
      </c>
      <c r="AE83">
        <v>24.354002332498432</v>
      </c>
      <c r="AF83">
        <v>6.2080698347056975</v>
      </c>
      <c r="AG83">
        <v>30.211929360112709</v>
      </c>
      <c r="AH83">
        <v>65.603666498643292</v>
      </c>
      <c r="AI83">
        <v>24.475234546963051</v>
      </c>
      <c r="AJ83">
        <v>0</v>
      </c>
      <c r="AK83">
        <v>26.995403391410978</v>
      </c>
      <c r="AL83">
        <v>49.67630112793961</v>
      </c>
      <c r="AM83">
        <v>7.7539344639219365</v>
      </c>
      <c r="AN83">
        <v>3.5368518242538088E-2</v>
      </c>
      <c r="AO83">
        <v>0</v>
      </c>
      <c r="AP83">
        <v>0.50903510647293826</v>
      </c>
      <c r="AQ83">
        <v>19.531014972824046</v>
      </c>
      <c r="AR83">
        <v>22.424119945894166</v>
      </c>
      <c r="AS83">
        <v>15.694032627322061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52.069220169660483</v>
      </c>
      <c r="BB83">
        <f t="shared" si="1"/>
        <v>1200.3402756269695</v>
      </c>
      <c r="BC83">
        <v>1.424289115537849</v>
      </c>
      <c r="BD83">
        <v>2.3147726341463417</v>
      </c>
      <c r="BE83">
        <v>1.5764603453237407</v>
      </c>
      <c r="BF83">
        <v>1.418850025531915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496.74098674963477</v>
      </c>
      <c r="L84">
        <v>10.75391158985598</v>
      </c>
      <c r="M84">
        <v>63.462171118566054</v>
      </c>
      <c r="N84">
        <v>53.606339749611763</v>
      </c>
      <c r="O84">
        <v>75.285773534126477</v>
      </c>
      <c r="P84">
        <v>30.336811143938636</v>
      </c>
      <c r="Q84">
        <v>8.2424345280526001</v>
      </c>
      <c r="R84">
        <v>19.369071002921103</v>
      </c>
      <c r="S84">
        <v>11.974323671884783</v>
      </c>
      <c r="T84">
        <v>0.79801965268211228</v>
      </c>
      <c r="U84">
        <v>52.035463475015654</v>
      </c>
      <c r="V84">
        <v>7.610492327115141</v>
      </c>
      <c r="W84">
        <v>16.363971263565229</v>
      </c>
      <c r="X84">
        <v>65.13498039714753</v>
      </c>
      <c r="Y84">
        <v>0</v>
      </c>
      <c r="Z84">
        <v>8.6812481928616148</v>
      </c>
      <c r="AA84">
        <v>18.609963268628679</v>
      </c>
      <c r="AB84">
        <v>19.772971259386349</v>
      </c>
      <c r="AC84">
        <v>14.327540221051974</v>
      </c>
      <c r="AD84">
        <v>17.947873738572323</v>
      </c>
      <c r="AE84">
        <v>24.354002332498432</v>
      </c>
      <c r="AF84">
        <v>6.2080698347056975</v>
      </c>
      <c r="AG84">
        <v>30.211929360112709</v>
      </c>
      <c r="AH84">
        <v>65.603666498643292</v>
      </c>
      <c r="AI84">
        <v>24.475234546963051</v>
      </c>
      <c r="AJ84">
        <v>0</v>
      </c>
      <c r="AK84">
        <v>26.995403391410978</v>
      </c>
      <c r="AL84">
        <v>49.67630112793961</v>
      </c>
      <c r="AM84">
        <v>7.7539344639219365</v>
      </c>
      <c r="AN84">
        <v>3.5368518242538088E-2</v>
      </c>
      <c r="AO84">
        <v>0</v>
      </c>
      <c r="AP84">
        <v>0.50903510647293826</v>
      </c>
      <c r="AQ84">
        <v>19.531014972824046</v>
      </c>
      <c r="AR84">
        <v>22.424119945894166</v>
      </c>
      <c r="AS84">
        <v>15.694032627322061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53.69320601176355</v>
      </c>
      <c r="BB84">
        <f t="shared" si="1"/>
        <v>1237.567625720347</v>
      </c>
      <c r="BC84">
        <v>1.424289115537849</v>
      </c>
      <c r="BD84">
        <v>2.3147726341463417</v>
      </c>
      <c r="BE84">
        <v>1.5764603453237407</v>
      </c>
      <c r="BF84">
        <v>1.418850025531915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481.30533585553121</v>
      </c>
      <c r="L85">
        <v>10.75391158985598</v>
      </c>
      <c r="M85">
        <v>63.462171118566054</v>
      </c>
      <c r="N85">
        <v>53.606339749611763</v>
      </c>
      <c r="O85">
        <v>75.285773534126477</v>
      </c>
      <c r="P85">
        <v>30.336811143938636</v>
      </c>
      <c r="Q85">
        <v>8.2729996826862866</v>
      </c>
      <c r="R85">
        <v>19.369071002921103</v>
      </c>
      <c r="S85">
        <v>10.634696808182007</v>
      </c>
      <c r="T85">
        <v>0.79801965268211228</v>
      </c>
      <c r="U85">
        <v>52.035463475015654</v>
      </c>
      <c r="V85">
        <v>7.610492327115141</v>
      </c>
      <c r="W85">
        <v>16.363971263565229</v>
      </c>
      <c r="X85">
        <v>65.13498039714753</v>
      </c>
      <c r="Y85">
        <v>0</v>
      </c>
      <c r="Z85">
        <v>8.6812481928616148</v>
      </c>
      <c r="AA85">
        <v>18.609963268628679</v>
      </c>
      <c r="AB85">
        <v>19.772971259386349</v>
      </c>
      <c r="AC85">
        <v>14.327540221051974</v>
      </c>
      <c r="AD85">
        <v>17.947873738572323</v>
      </c>
      <c r="AE85">
        <v>24.354002332498432</v>
      </c>
      <c r="AF85">
        <v>6.2080698347056975</v>
      </c>
      <c r="AG85">
        <v>30.211929360112709</v>
      </c>
      <c r="AH85">
        <v>65.603666498643292</v>
      </c>
      <c r="AI85">
        <v>24.475234546963051</v>
      </c>
      <c r="AJ85">
        <v>0</v>
      </c>
      <c r="AK85">
        <v>26.995403391410978</v>
      </c>
      <c r="AL85">
        <v>49.67630112793961</v>
      </c>
      <c r="AM85">
        <v>7.7539344639219365</v>
      </c>
      <c r="AN85">
        <v>3.5368518242538088E-2</v>
      </c>
      <c r="AO85">
        <v>0</v>
      </c>
      <c r="AP85">
        <v>3.9026008023536249</v>
      </c>
      <c r="AQ85">
        <v>19.531014972824046</v>
      </c>
      <c r="AR85">
        <v>22.424119945894166</v>
      </c>
      <c r="AS85">
        <v>15.694032627322061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53.135128071038778</v>
      </c>
      <c r="BB85">
        <f t="shared" si="1"/>
        <v>1224.7745567537795</v>
      </c>
      <c r="BC85">
        <v>1.424289115537849</v>
      </c>
      <c r="BD85">
        <v>2.3147726341463417</v>
      </c>
      <c r="BE85">
        <v>1.5764603453237407</v>
      </c>
      <c r="BF85">
        <v>1.418850025531915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452.80263967015242</v>
      </c>
      <c r="L86">
        <v>10.75391158985598</v>
      </c>
      <c r="M86">
        <v>63.462171118566054</v>
      </c>
      <c r="N86">
        <v>53.606339749611763</v>
      </c>
      <c r="O86">
        <v>75.285773534126477</v>
      </c>
      <c r="P86">
        <v>30.336811143938636</v>
      </c>
      <c r="Q86">
        <v>8.2729996826862866</v>
      </c>
      <c r="R86">
        <v>19.369071002921103</v>
      </c>
      <c r="S86">
        <v>10.328742700480065</v>
      </c>
      <c r="T86">
        <v>0.79801965268211228</v>
      </c>
      <c r="U86">
        <v>52.035463475015654</v>
      </c>
      <c r="V86">
        <v>7.610492327115141</v>
      </c>
      <c r="W86">
        <v>16.363971263565229</v>
      </c>
      <c r="X86">
        <v>65.13498039714753</v>
      </c>
      <c r="Y86">
        <v>0</v>
      </c>
      <c r="Z86">
        <v>8.6812481928616148</v>
      </c>
      <c r="AA86">
        <v>18.609963268628679</v>
      </c>
      <c r="AB86">
        <v>19.772971259386349</v>
      </c>
      <c r="AC86">
        <v>14.327540221051974</v>
      </c>
      <c r="AD86">
        <v>17.947873738572323</v>
      </c>
      <c r="AE86">
        <v>24.354002332498432</v>
      </c>
      <c r="AF86">
        <v>5.9889626628699641</v>
      </c>
      <c r="AG86">
        <v>30.211929360112709</v>
      </c>
      <c r="AH86">
        <v>54.669721932581922</v>
      </c>
      <c r="AI86">
        <v>24.475234546963051</v>
      </c>
      <c r="AJ86">
        <v>0</v>
      </c>
      <c r="AK86">
        <v>26.995403391410978</v>
      </c>
      <c r="AL86">
        <v>49.67630112793961</v>
      </c>
      <c r="AM86">
        <v>7.7539344639219365</v>
      </c>
      <c r="AN86">
        <v>3.5368518242538088E-2</v>
      </c>
      <c r="AO86">
        <v>0</v>
      </c>
      <c r="AP86">
        <v>3.9026008023536249</v>
      </c>
      <c r="AQ86">
        <v>19.531014972824046</v>
      </c>
      <c r="AR86">
        <v>22.424119945894166</v>
      </c>
      <c r="AS86">
        <v>15.694032627322061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51.464728926143906</v>
      </c>
      <c r="BB86">
        <f t="shared" si="1"/>
        <v>1186.2417923545256</v>
      </c>
      <c r="BC86">
        <v>1.3898283902439026</v>
      </c>
      <c r="BD86">
        <v>2.3147726341463417</v>
      </c>
      <c r="BE86">
        <v>1.3694595574468087</v>
      </c>
      <c r="BF86">
        <v>1.418850025531915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393.77505528196616</v>
      </c>
      <c r="L87">
        <v>10.75391158985598</v>
      </c>
      <c r="M87">
        <v>63.462171118566054</v>
      </c>
      <c r="N87">
        <v>53.606339749611763</v>
      </c>
      <c r="O87">
        <v>75.285773534126477</v>
      </c>
      <c r="P87">
        <v>30.336811143938636</v>
      </c>
      <c r="Q87">
        <v>8.2729996826862866</v>
      </c>
      <c r="R87">
        <v>19.369071002921103</v>
      </c>
      <c r="S87">
        <v>10.328742700480065</v>
      </c>
      <c r="T87">
        <v>0.79801965268211228</v>
      </c>
      <c r="U87">
        <v>52.035463475015654</v>
      </c>
      <c r="V87">
        <v>7.610492327115141</v>
      </c>
      <c r="W87">
        <v>16.363971263565229</v>
      </c>
      <c r="X87">
        <v>65.13498039714753</v>
      </c>
      <c r="Y87">
        <v>0</v>
      </c>
      <c r="Z87">
        <v>8.6812481928616148</v>
      </c>
      <c r="AA87">
        <v>18.609963268628679</v>
      </c>
      <c r="AB87">
        <v>19.772971259386349</v>
      </c>
      <c r="AC87">
        <v>14.327540221051974</v>
      </c>
      <c r="AD87">
        <v>17.947873738572323</v>
      </c>
      <c r="AE87">
        <v>24.354002332498432</v>
      </c>
      <c r="AF87">
        <v>5.9889626628699641</v>
      </c>
      <c r="AG87">
        <v>30.211929360112709</v>
      </c>
      <c r="AH87">
        <v>54.669721932581922</v>
      </c>
      <c r="AI87">
        <v>7.5308412908265483</v>
      </c>
      <c r="AJ87">
        <v>0</v>
      </c>
      <c r="AK87">
        <v>26.995403391410978</v>
      </c>
      <c r="AL87">
        <v>49.67630112793961</v>
      </c>
      <c r="AM87">
        <v>7.7539344639219365</v>
      </c>
      <c r="AN87">
        <v>3.5368518242538088E-2</v>
      </c>
      <c r="AO87">
        <v>0</v>
      </c>
      <c r="AP87">
        <v>3.9026008023536249</v>
      </c>
      <c r="AQ87">
        <v>19.531014972824046</v>
      </c>
      <c r="AR87">
        <v>22.424119945894166</v>
      </c>
      <c r="AS87">
        <v>15.694032627322061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48.289100260611178</v>
      </c>
      <c r="BB87">
        <f t="shared" si="1"/>
        <v>1113.4454433757357</v>
      </c>
      <c r="BC87">
        <v>1.3898283902439026</v>
      </c>
      <c r="BD87">
        <v>2.3147726341463417</v>
      </c>
      <c r="BE87">
        <v>1.3694595574468087</v>
      </c>
      <c r="BF87">
        <v>1.418850025531915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355.56193351928613</v>
      </c>
      <c r="L88">
        <v>10.75391158985598</v>
      </c>
      <c r="M88">
        <v>63.462171118566054</v>
      </c>
      <c r="N88">
        <v>53.606339749611763</v>
      </c>
      <c r="O88">
        <v>75.285773534126477</v>
      </c>
      <c r="P88">
        <v>30.336811143938636</v>
      </c>
      <c r="Q88">
        <v>8.2729996826862866</v>
      </c>
      <c r="R88">
        <v>19.369071002921103</v>
      </c>
      <c r="S88">
        <v>10.328742700480065</v>
      </c>
      <c r="T88">
        <v>0.79801965268211228</v>
      </c>
      <c r="U88">
        <v>52.035463475015654</v>
      </c>
      <c r="V88">
        <v>7.610492327115141</v>
      </c>
      <c r="W88">
        <v>16.363971263565229</v>
      </c>
      <c r="X88">
        <v>65.13498039714753</v>
      </c>
      <c r="Y88">
        <v>0</v>
      </c>
      <c r="Z88">
        <v>8.6812481928616148</v>
      </c>
      <c r="AA88">
        <v>18.609963268628679</v>
      </c>
      <c r="AB88">
        <v>19.772971259386349</v>
      </c>
      <c r="AC88">
        <v>14.327540221051974</v>
      </c>
      <c r="AD88">
        <v>17.947873738572323</v>
      </c>
      <c r="AE88">
        <v>24.354002332498432</v>
      </c>
      <c r="AF88">
        <v>5.9889626628699641</v>
      </c>
      <c r="AG88">
        <v>30.211929360112709</v>
      </c>
      <c r="AH88">
        <v>54.669721932581922</v>
      </c>
      <c r="AI88">
        <v>7.5308412908265483</v>
      </c>
      <c r="AJ88">
        <v>0</v>
      </c>
      <c r="AK88">
        <v>26.995403391410978</v>
      </c>
      <c r="AL88">
        <v>49.67630112793961</v>
      </c>
      <c r="AM88">
        <v>7.7539344639219365</v>
      </c>
      <c r="AN88">
        <v>3.5368518242538088E-2</v>
      </c>
      <c r="AO88">
        <v>0</v>
      </c>
      <c r="AP88">
        <v>0.50903510647293826</v>
      </c>
      <c r="AQ88">
        <v>19.531014972824046</v>
      </c>
      <c r="AR88">
        <v>22.424119945894166</v>
      </c>
      <c r="AS88">
        <v>15.694032627322061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46.549940724843353</v>
      </c>
      <c r="BB88">
        <f t="shared" si="1"/>
        <v>1073.5779154529428</v>
      </c>
      <c r="BC88">
        <v>1.3898283902439026</v>
      </c>
      <c r="BD88">
        <v>2.3147726341463417</v>
      </c>
      <c r="BE88">
        <v>1.3694595574468087</v>
      </c>
      <c r="BF88">
        <v>1.418850025531915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374.97280131566481</v>
      </c>
      <c r="L89">
        <v>10.75391158985598</v>
      </c>
      <c r="M89">
        <v>63.462171118566054</v>
      </c>
      <c r="N89">
        <v>53.606339749611763</v>
      </c>
      <c r="O89">
        <v>75.285773534126477</v>
      </c>
      <c r="P89">
        <v>30.336811143938636</v>
      </c>
      <c r="Q89">
        <v>9.2196905408265479</v>
      </c>
      <c r="R89">
        <v>19.369071002921103</v>
      </c>
      <c r="S89">
        <v>11.937895689626382</v>
      </c>
      <c r="T89">
        <v>0.79801965268211228</v>
      </c>
      <c r="U89">
        <v>52.035463475015654</v>
      </c>
      <c r="V89">
        <v>7.610492327115141</v>
      </c>
      <c r="W89">
        <v>16.363971263565229</v>
      </c>
      <c r="X89">
        <v>65.13498039714753</v>
      </c>
      <c r="Y89">
        <v>0</v>
      </c>
      <c r="Z89">
        <v>8.6812481928616148</v>
      </c>
      <c r="AA89">
        <v>18.609963268628679</v>
      </c>
      <c r="AB89">
        <v>19.772971259386349</v>
      </c>
      <c r="AC89">
        <v>14.327540221051974</v>
      </c>
      <c r="AD89">
        <v>17.947873738572323</v>
      </c>
      <c r="AE89">
        <v>24.354002332498432</v>
      </c>
      <c r="AF89">
        <v>5.9889626628699641</v>
      </c>
      <c r="AG89">
        <v>30.211929360112709</v>
      </c>
      <c r="AH89">
        <v>54.669721932581922</v>
      </c>
      <c r="AI89">
        <v>7.5308412908265483</v>
      </c>
      <c r="AJ89">
        <v>0</v>
      </c>
      <c r="AK89">
        <v>26.995403391410978</v>
      </c>
      <c r="AL89">
        <v>49.67630112793961</v>
      </c>
      <c r="AM89">
        <v>7.7539344639219365</v>
      </c>
      <c r="AN89">
        <v>3.5368518242538088E-2</v>
      </c>
      <c r="AO89">
        <v>0</v>
      </c>
      <c r="AP89">
        <v>0.2262377741716422</v>
      </c>
      <c r="AQ89">
        <v>19.531014972824046</v>
      </c>
      <c r="AR89">
        <v>22.424119945894166</v>
      </c>
      <c r="AS89">
        <v>15.694032627322061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47.456328343058374</v>
      </c>
      <c r="BB89">
        <f t="shared" si="1"/>
        <v>1094.3554421460915</v>
      </c>
      <c r="BC89">
        <v>1.3898283902439026</v>
      </c>
      <c r="BD89">
        <v>2.3147726341463417</v>
      </c>
      <c r="BE89">
        <v>1.3694595574468087</v>
      </c>
      <c r="BF89">
        <v>1.418850025531915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396.04566452048641</v>
      </c>
      <c r="L90">
        <v>10.75391158985598</v>
      </c>
      <c r="M90">
        <v>63.462171118566054</v>
      </c>
      <c r="N90">
        <v>53.606339749611763</v>
      </c>
      <c r="O90">
        <v>75.285773534126477</v>
      </c>
      <c r="P90">
        <v>30.336811143938636</v>
      </c>
      <c r="Q90">
        <v>9.8438978567000621</v>
      </c>
      <c r="R90">
        <v>19.369071002921103</v>
      </c>
      <c r="S90">
        <v>11.974323671884783</v>
      </c>
      <c r="T90">
        <v>0.79801965268211228</v>
      </c>
      <c r="U90">
        <v>52.035463475015654</v>
      </c>
      <c r="V90">
        <v>7.610492327115141</v>
      </c>
      <c r="W90">
        <v>16.363971263565229</v>
      </c>
      <c r="X90">
        <v>65.13498039714753</v>
      </c>
      <c r="Y90">
        <v>0</v>
      </c>
      <c r="Z90">
        <v>8.6812481928616148</v>
      </c>
      <c r="AA90">
        <v>18.609963268628679</v>
      </c>
      <c r="AB90">
        <v>19.772971259386349</v>
      </c>
      <c r="AC90">
        <v>14.327540221051974</v>
      </c>
      <c r="AD90">
        <v>17.947873738572323</v>
      </c>
      <c r="AE90">
        <v>24.354002332498432</v>
      </c>
      <c r="AF90">
        <v>5.9889626628699641</v>
      </c>
      <c r="AG90">
        <v>30.211929360112709</v>
      </c>
      <c r="AH90">
        <v>65.603666498643292</v>
      </c>
      <c r="AI90">
        <v>7.5308412908265483</v>
      </c>
      <c r="AJ90">
        <v>0</v>
      </c>
      <c r="AK90">
        <v>26.995403391410978</v>
      </c>
      <c r="AL90">
        <v>49.67630112793961</v>
      </c>
      <c r="AM90">
        <v>7.7539344639219365</v>
      </c>
      <c r="AN90">
        <v>3.5368518242538088E-2</v>
      </c>
      <c r="AO90">
        <v>0</v>
      </c>
      <c r="AP90">
        <v>0.2262377741716422</v>
      </c>
      <c r="AQ90">
        <v>19.531014972824046</v>
      </c>
      <c r="AR90">
        <v>22.424119945894166</v>
      </c>
      <c r="AS90">
        <v>15.694032627322061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48.821827463343212</v>
      </c>
      <c r="BB90">
        <f t="shared" si="1"/>
        <v>1125.90587268126</v>
      </c>
      <c r="BC90">
        <v>1.3898283902439026</v>
      </c>
      <c r="BD90">
        <v>2.3147726341463417</v>
      </c>
      <c r="BE90">
        <v>1.6179461438848919</v>
      </c>
      <c r="BF90">
        <v>1.418850025531915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438.75444766701111</v>
      </c>
      <c r="L91">
        <v>10.75391158985598</v>
      </c>
      <c r="M91">
        <v>63.462171118566054</v>
      </c>
      <c r="N91">
        <v>53.606339749611763</v>
      </c>
      <c r="O91">
        <v>75.285773534126477</v>
      </c>
      <c r="P91">
        <v>30.336811143938636</v>
      </c>
      <c r="Q91">
        <v>9.8438978567000621</v>
      </c>
      <c r="R91">
        <v>19.369071002921103</v>
      </c>
      <c r="S91">
        <v>11.974323671884783</v>
      </c>
      <c r="T91">
        <v>0.79801965268211228</v>
      </c>
      <c r="U91">
        <v>52.035463475015654</v>
      </c>
      <c r="V91">
        <v>7.610492327115141</v>
      </c>
      <c r="W91">
        <v>16.363971263565229</v>
      </c>
      <c r="X91">
        <v>65.13498039714753</v>
      </c>
      <c r="Y91">
        <v>0</v>
      </c>
      <c r="Z91">
        <v>8.6812481928616148</v>
      </c>
      <c r="AA91">
        <v>18.609963268628679</v>
      </c>
      <c r="AB91">
        <v>19.772971259386349</v>
      </c>
      <c r="AC91">
        <v>14.327540221051974</v>
      </c>
      <c r="AD91">
        <v>17.947873738572323</v>
      </c>
      <c r="AE91">
        <v>24.354002332498432</v>
      </c>
      <c r="AF91">
        <v>12.416141096526818</v>
      </c>
      <c r="AG91">
        <v>30.211929360112709</v>
      </c>
      <c r="AH91">
        <v>65.603666498643292</v>
      </c>
      <c r="AI91">
        <v>1.5689248585159672</v>
      </c>
      <c r="AJ91">
        <v>0</v>
      </c>
      <c r="AK91">
        <v>26.995403391410978</v>
      </c>
      <c r="AL91">
        <v>49.67630112793961</v>
      </c>
      <c r="AM91">
        <v>7.7539344639219365</v>
      </c>
      <c r="AN91">
        <v>3.5368518242538088E-2</v>
      </c>
      <c r="AO91">
        <v>0</v>
      </c>
      <c r="AP91">
        <v>0.2262377741716422</v>
      </c>
      <c r="AQ91">
        <v>19.531014972824046</v>
      </c>
      <c r="AR91">
        <v>22.424119945894166</v>
      </c>
      <c r="AS91">
        <v>15.694032627322061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50.626502550524222</v>
      </c>
      <c r="BB91">
        <f t="shared" si="1"/>
        <v>1167.2682176686822</v>
      </c>
      <c r="BC91">
        <v>1.424289115537849</v>
      </c>
      <c r="BD91">
        <v>2.3147726341463417</v>
      </c>
      <c r="BE91">
        <v>1.5764603453237407</v>
      </c>
      <c r="BF91">
        <v>1.418850025531915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443.25010905085583</v>
      </c>
      <c r="L92">
        <v>10.75391158985598</v>
      </c>
      <c r="M92">
        <v>63.462171118566054</v>
      </c>
      <c r="N92">
        <v>53.606339749611763</v>
      </c>
      <c r="O92">
        <v>75.285773534126477</v>
      </c>
      <c r="P92">
        <v>30.336811143938636</v>
      </c>
      <c r="Q92">
        <v>9.8438978567000621</v>
      </c>
      <c r="R92">
        <v>19.369071002921103</v>
      </c>
      <c r="S92">
        <v>11.974323671884783</v>
      </c>
      <c r="T92">
        <v>0.79801965268211228</v>
      </c>
      <c r="U92">
        <v>52.035463475015654</v>
      </c>
      <c r="V92">
        <v>7.610492327115141</v>
      </c>
      <c r="W92">
        <v>16.363971263565229</v>
      </c>
      <c r="X92">
        <v>65.13498039714753</v>
      </c>
      <c r="Y92">
        <v>0</v>
      </c>
      <c r="Z92">
        <v>8.6812481928616148</v>
      </c>
      <c r="AA92">
        <v>18.609963268628679</v>
      </c>
      <c r="AB92">
        <v>19.772971259386349</v>
      </c>
      <c r="AC92">
        <v>14.327540221051974</v>
      </c>
      <c r="AD92">
        <v>17.947873738572323</v>
      </c>
      <c r="AE92">
        <v>24.354002332498432</v>
      </c>
      <c r="AF92">
        <v>12.416141096526818</v>
      </c>
      <c r="AG92">
        <v>30.211929360112709</v>
      </c>
      <c r="AH92">
        <v>65.603666498643292</v>
      </c>
      <c r="AI92">
        <v>1.5689248585159672</v>
      </c>
      <c r="AJ92">
        <v>0</v>
      </c>
      <c r="AK92">
        <v>26.995403391410978</v>
      </c>
      <c r="AL92">
        <v>49.67630112793961</v>
      </c>
      <c r="AM92">
        <v>7.7539344639219365</v>
      </c>
      <c r="AN92">
        <v>3.5368518242538088E-2</v>
      </c>
      <c r="AO92">
        <v>0</v>
      </c>
      <c r="AP92">
        <v>0.2262377741716422</v>
      </c>
      <c r="AQ92">
        <v>19.531014972824046</v>
      </c>
      <c r="AR92">
        <v>22.424119945894166</v>
      </c>
      <c r="AS92">
        <v>15.694032627322061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50.81442119636894</v>
      </c>
      <c r="BB92">
        <f t="shared" si="1"/>
        <v>1171.5759604066823</v>
      </c>
      <c r="BC92">
        <v>1.424289115537849</v>
      </c>
      <c r="BD92">
        <v>2.3147726341463417</v>
      </c>
      <c r="BE92">
        <v>1.5764603453237407</v>
      </c>
      <c r="BF92">
        <v>1.418850025531915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496.54217285699224</v>
      </c>
      <c r="L93">
        <v>10.75391158985598</v>
      </c>
      <c r="M93">
        <v>63.462171118566054</v>
      </c>
      <c r="N93">
        <v>53.606339749611763</v>
      </c>
      <c r="O93">
        <v>75.285773534126477</v>
      </c>
      <c r="P93">
        <v>30.336811143938636</v>
      </c>
      <c r="Q93">
        <v>9.8438978567000621</v>
      </c>
      <c r="R93">
        <v>19.369071002921103</v>
      </c>
      <c r="S93">
        <v>11.974323671884783</v>
      </c>
      <c r="T93">
        <v>0.79801965268211228</v>
      </c>
      <c r="U93">
        <v>52.035463475015654</v>
      </c>
      <c r="V93">
        <v>7.610492327115141</v>
      </c>
      <c r="W93">
        <v>16.363971263565229</v>
      </c>
      <c r="X93">
        <v>65.13498039714753</v>
      </c>
      <c r="Y93">
        <v>0</v>
      </c>
      <c r="Z93">
        <v>8.6812481928616148</v>
      </c>
      <c r="AA93">
        <v>18.609963268628679</v>
      </c>
      <c r="AB93">
        <v>19.772971259386349</v>
      </c>
      <c r="AC93">
        <v>14.327540221051974</v>
      </c>
      <c r="AD93">
        <v>17.947873738572323</v>
      </c>
      <c r="AE93">
        <v>24.354002332498432</v>
      </c>
      <c r="AF93">
        <v>12.416141096526818</v>
      </c>
      <c r="AG93">
        <v>30.211929360112709</v>
      </c>
      <c r="AH93">
        <v>65.603666498643292</v>
      </c>
      <c r="AI93">
        <v>1.757196254289292</v>
      </c>
      <c r="AJ93">
        <v>0</v>
      </c>
      <c r="AK93">
        <v>26.995403391410978</v>
      </c>
      <c r="AL93">
        <v>49.67630112793961</v>
      </c>
      <c r="AM93">
        <v>7.7539344639219365</v>
      </c>
      <c r="AN93">
        <v>3.5368518242538088E-2</v>
      </c>
      <c r="AO93">
        <v>0</v>
      </c>
      <c r="AP93">
        <v>0.2262377741716422</v>
      </c>
      <c r="AQ93">
        <v>19.531014972824046</v>
      </c>
      <c r="AR93">
        <v>22.424119945894166</v>
      </c>
      <c r="AS93">
        <v>15.694032627322061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53.049899207808707</v>
      </c>
      <c r="BB93">
        <f t="shared" si="1"/>
        <v>1222.8208175971524</v>
      </c>
      <c r="BC93">
        <v>1.424289115537849</v>
      </c>
      <c r="BD93">
        <v>2.3147726341463417</v>
      </c>
      <c r="BE93">
        <v>1.5764603453237407</v>
      </c>
      <c r="BF93">
        <v>1.418850025531915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516.51395448788355</v>
      </c>
      <c r="L94">
        <v>10.75391158985598</v>
      </c>
      <c r="M94">
        <v>63.462171118566054</v>
      </c>
      <c r="N94">
        <v>53.606339749611763</v>
      </c>
      <c r="O94">
        <v>75.285773534126477</v>
      </c>
      <c r="P94">
        <v>30.336811143938636</v>
      </c>
      <c r="Q94">
        <v>9.8438978567000621</v>
      </c>
      <c r="R94">
        <v>19.369071002921103</v>
      </c>
      <c r="S94">
        <v>11.974323671884783</v>
      </c>
      <c r="T94">
        <v>0.79801965268211228</v>
      </c>
      <c r="U94">
        <v>52.035463475015654</v>
      </c>
      <c r="V94">
        <v>7.610492327115141</v>
      </c>
      <c r="W94">
        <v>16.363971263565229</v>
      </c>
      <c r="X94">
        <v>65.13498039714753</v>
      </c>
      <c r="Y94">
        <v>0</v>
      </c>
      <c r="Z94">
        <v>8.6812481928616148</v>
      </c>
      <c r="AA94">
        <v>18.609963268628679</v>
      </c>
      <c r="AB94">
        <v>19.772971259386349</v>
      </c>
      <c r="AC94">
        <v>14.327540221051974</v>
      </c>
      <c r="AD94">
        <v>17.947873738572323</v>
      </c>
      <c r="AE94">
        <v>24.354002332498432</v>
      </c>
      <c r="AF94">
        <v>12.416141096526818</v>
      </c>
      <c r="AG94">
        <v>30.211929360112709</v>
      </c>
      <c r="AH94">
        <v>65.603666498643292</v>
      </c>
      <c r="AI94">
        <v>1.757196254289292</v>
      </c>
      <c r="AJ94">
        <v>0</v>
      </c>
      <c r="AK94">
        <v>26.995403391410978</v>
      </c>
      <c r="AL94">
        <v>49.67630112793961</v>
      </c>
      <c r="AM94">
        <v>7.7539344639219365</v>
      </c>
      <c r="AN94">
        <v>3.5368518242538088E-2</v>
      </c>
      <c r="AO94">
        <v>0</v>
      </c>
      <c r="AP94">
        <v>0.2262377741716422</v>
      </c>
      <c r="AQ94">
        <v>19.531014972824046</v>
      </c>
      <c r="AR94">
        <v>22.424119945894166</v>
      </c>
      <c r="AS94">
        <v>15.694032627322061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53.88471967997998</v>
      </c>
      <c r="BB94">
        <f t="shared" si="1"/>
        <v>1241.9577787558724</v>
      </c>
      <c r="BC94">
        <v>1.424289115537849</v>
      </c>
      <c r="BD94">
        <v>2.3147726341463417</v>
      </c>
      <c r="BE94">
        <v>1.5764603453237407</v>
      </c>
      <c r="BF94">
        <v>1.418850025531915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516.51395448788355</v>
      </c>
      <c r="L95">
        <v>10.75391158985598</v>
      </c>
      <c r="M95">
        <v>63.462171118566054</v>
      </c>
      <c r="N95">
        <v>53.606339749611763</v>
      </c>
      <c r="O95">
        <v>75.285773534126477</v>
      </c>
      <c r="P95">
        <v>30.336811143938636</v>
      </c>
      <c r="Q95">
        <v>9.8438978567000621</v>
      </c>
      <c r="R95">
        <v>19.369071002921103</v>
      </c>
      <c r="S95">
        <v>11.974323671884783</v>
      </c>
      <c r="T95">
        <v>0.79801965268211228</v>
      </c>
      <c r="U95">
        <v>52.035463475015654</v>
      </c>
      <c r="V95">
        <v>7.610492327115141</v>
      </c>
      <c r="W95">
        <v>16.363971263565229</v>
      </c>
      <c r="X95">
        <v>65.13498039714753</v>
      </c>
      <c r="Y95">
        <v>0</v>
      </c>
      <c r="Z95">
        <v>8.6812481928616148</v>
      </c>
      <c r="AA95">
        <v>18.609963268628679</v>
      </c>
      <c r="AB95">
        <v>19.772971259386349</v>
      </c>
      <c r="AC95">
        <v>14.327540221051974</v>
      </c>
      <c r="AD95">
        <v>13.429763696618659</v>
      </c>
      <c r="AE95">
        <v>24.354002332498432</v>
      </c>
      <c r="AF95">
        <v>6.3541422340064706</v>
      </c>
      <c r="AG95">
        <v>30.211929360112709</v>
      </c>
      <c r="AH95">
        <v>65.603666498643292</v>
      </c>
      <c r="AI95">
        <v>1.757196254289292</v>
      </c>
      <c r="AJ95">
        <v>0</v>
      </c>
      <c r="AK95">
        <v>26.995403391410978</v>
      </c>
      <c r="AL95">
        <v>40.089646961403169</v>
      </c>
      <c r="AM95">
        <v>7.7539344639219365</v>
      </c>
      <c r="AN95">
        <v>3.5368518242538088E-2</v>
      </c>
      <c r="AO95">
        <v>0</v>
      </c>
      <c r="AP95">
        <v>0.2262377741716422</v>
      </c>
      <c r="AQ95">
        <v>18.807644179117094</v>
      </c>
      <c r="AR95">
        <v>22.424119945894166</v>
      </c>
      <c r="AS95">
        <v>15.694032627322061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53.011512084434798</v>
      </c>
      <c r="BB95">
        <f t="shared" si="1"/>
        <v>1221.9478775599673</v>
      </c>
      <c r="BC95">
        <v>1.3898283902439026</v>
      </c>
      <c r="BD95">
        <v>2.3147726341463417</v>
      </c>
      <c r="BE95">
        <v>1.6179461438848919</v>
      </c>
      <c r="BF95">
        <v>1.418850025531915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516.51395448788355</v>
      </c>
      <c r="L96">
        <v>10.75391158985598</v>
      </c>
      <c r="M96">
        <v>63.462171118566054</v>
      </c>
      <c r="N96">
        <v>53.606339749611763</v>
      </c>
      <c r="O96">
        <v>75.285773534126477</v>
      </c>
      <c r="P96">
        <v>30.336811143938636</v>
      </c>
      <c r="Q96">
        <v>9.8438978567000621</v>
      </c>
      <c r="R96">
        <v>19.369071002921103</v>
      </c>
      <c r="S96">
        <v>11.974323671884783</v>
      </c>
      <c r="T96">
        <v>0.79801965268211228</v>
      </c>
      <c r="U96">
        <v>52.035463475015654</v>
      </c>
      <c r="V96">
        <v>7.610492327115141</v>
      </c>
      <c r="W96">
        <v>16.363971263565229</v>
      </c>
      <c r="X96">
        <v>65.13498039714753</v>
      </c>
      <c r="Y96">
        <v>0</v>
      </c>
      <c r="Z96">
        <v>8.6812481928616148</v>
      </c>
      <c r="AA96">
        <v>18.609963268628679</v>
      </c>
      <c r="AB96">
        <v>19.772971259386349</v>
      </c>
      <c r="AC96">
        <v>14.327540221051974</v>
      </c>
      <c r="AD96">
        <v>13.429763696618659</v>
      </c>
      <c r="AE96">
        <v>24.354002332498432</v>
      </c>
      <c r="AF96">
        <v>6.2080698347056975</v>
      </c>
      <c r="AG96">
        <v>30.211929360112709</v>
      </c>
      <c r="AH96">
        <v>54.669721932581922</v>
      </c>
      <c r="AI96">
        <v>1.757196254289292</v>
      </c>
      <c r="AJ96">
        <v>0</v>
      </c>
      <c r="AK96">
        <v>26.995403391410978</v>
      </c>
      <c r="AL96">
        <v>40.089646961403169</v>
      </c>
      <c r="AM96">
        <v>7.7539344639219365</v>
      </c>
      <c r="AN96">
        <v>3.5368518242538088E-2</v>
      </c>
      <c r="AO96">
        <v>0</v>
      </c>
      <c r="AP96">
        <v>0.2262377741716422</v>
      </c>
      <c r="AQ96">
        <v>18.807644179117094</v>
      </c>
      <c r="AR96">
        <v>22.424119945894166</v>
      </c>
      <c r="AS96">
        <v>15.694032627322061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52.548367375282652</v>
      </c>
      <c r="BB96">
        <f t="shared" si="1"/>
        <v>1211.0825187173193</v>
      </c>
      <c r="BC96">
        <v>1.3898283902439026</v>
      </c>
      <c r="BD96">
        <v>2.3147726341463417</v>
      </c>
      <c r="BE96">
        <v>1.3694595574468087</v>
      </c>
      <c r="BF96">
        <v>1.418850025531915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516.51395448788355</v>
      </c>
      <c r="L97">
        <v>10.75391158985598</v>
      </c>
      <c r="M97">
        <v>63.462171118566054</v>
      </c>
      <c r="N97">
        <v>53.606339749611763</v>
      </c>
      <c r="O97">
        <v>75.285773534126477</v>
      </c>
      <c r="P97">
        <v>30.336811143938636</v>
      </c>
      <c r="Q97">
        <v>9.8438978567000621</v>
      </c>
      <c r="R97">
        <v>19.369071002921103</v>
      </c>
      <c r="S97">
        <v>11.974323671884783</v>
      </c>
      <c r="T97">
        <v>0.79801965268211228</v>
      </c>
      <c r="U97">
        <v>52.757712219411395</v>
      </c>
      <c r="V97">
        <v>7.610492327115141</v>
      </c>
      <c r="W97">
        <v>16.363971263565229</v>
      </c>
      <c r="X97">
        <v>65.13498039714753</v>
      </c>
      <c r="Y97">
        <v>0</v>
      </c>
      <c r="Z97">
        <v>8.6812481928616148</v>
      </c>
      <c r="AA97">
        <v>18.609963268628679</v>
      </c>
      <c r="AB97">
        <v>19.772971259386349</v>
      </c>
      <c r="AC97">
        <v>14.327540221051974</v>
      </c>
      <c r="AD97">
        <v>13.429763696618659</v>
      </c>
      <c r="AE97">
        <v>24.354002332498432</v>
      </c>
      <c r="AF97">
        <v>6.2080698347056975</v>
      </c>
      <c r="AG97">
        <v>30.211929360112709</v>
      </c>
      <c r="AH97">
        <v>54.669721932581922</v>
      </c>
      <c r="AI97">
        <v>1.757196254289292</v>
      </c>
      <c r="AJ97">
        <v>0</v>
      </c>
      <c r="AK97">
        <v>26.995403391410978</v>
      </c>
      <c r="AL97">
        <v>40.089646961403169</v>
      </c>
      <c r="AM97">
        <v>7.7539344639219365</v>
      </c>
      <c r="AN97">
        <v>3.5368518242538088E-2</v>
      </c>
      <c r="AO97">
        <v>0</v>
      </c>
      <c r="AP97">
        <v>0.2262377741716422</v>
      </c>
      <c r="AQ97">
        <v>18.807644179117094</v>
      </c>
      <c r="AR97">
        <v>22.424119945894166</v>
      </c>
      <c r="AS97">
        <v>15.694032627322061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52.5785573727984</v>
      </c>
      <c r="BB97">
        <f t="shared" si="1"/>
        <v>1211.7745774641992</v>
      </c>
      <c r="BC97">
        <v>1.3898283902439026</v>
      </c>
      <c r="BD97">
        <v>2.3147726341463417</v>
      </c>
      <c r="BE97">
        <v>1.3694595574468087</v>
      </c>
      <c r="BF97">
        <v>1.418850025531915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516.51395448788355</v>
      </c>
      <c r="L98">
        <v>10.75391158985598</v>
      </c>
      <c r="M98">
        <v>63.462171118566054</v>
      </c>
      <c r="N98">
        <v>53.606339749611763</v>
      </c>
      <c r="O98">
        <v>75.285773534126477</v>
      </c>
      <c r="P98">
        <v>30.336811143938636</v>
      </c>
      <c r="Q98">
        <v>9.8438978567000621</v>
      </c>
      <c r="R98">
        <v>19.369071002921103</v>
      </c>
      <c r="S98">
        <v>11.974323671884783</v>
      </c>
      <c r="T98">
        <v>0.79801965268211228</v>
      </c>
      <c r="U98">
        <v>53.596452686787728</v>
      </c>
      <c r="V98">
        <v>7.610492327115141</v>
      </c>
      <c r="W98">
        <v>16.363971263565229</v>
      </c>
      <c r="X98">
        <v>65.13498039714753</v>
      </c>
      <c r="Y98">
        <v>0</v>
      </c>
      <c r="Z98">
        <v>8.6812481928616148</v>
      </c>
      <c r="AA98">
        <v>18.609963268628679</v>
      </c>
      <c r="AB98">
        <v>19.772971259386349</v>
      </c>
      <c r="AC98">
        <v>14.327540221051974</v>
      </c>
      <c r="AD98">
        <v>8.9531759539762046</v>
      </c>
      <c r="AE98">
        <v>24.354002332498432</v>
      </c>
      <c r="AF98">
        <v>6.2080698347056975</v>
      </c>
      <c r="AG98">
        <v>30.211929360112709</v>
      </c>
      <c r="AH98">
        <v>43.337374686182422</v>
      </c>
      <c r="AI98">
        <v>1.757196254289292</v>
      </c>
      <c r="AJ98">
        <v>0</v>
      </c>
      <c r="AK98">
        <v>26.995403391410978</v>
      </c>
      <c r="AL98">
        <v>40.089646961403169</v>
      </c>
      <c r="AM98">
        <v>7.7539344639219365</v>
      </c>
      <c r="AN98">
        <v>3.5368518242538088E-2</v>
      </c>
      <c r="AO98">
        <v>0</v>
      </c>
      <c r="AP98">
        <v>0.2262377741716422</v>
      </c>
      <c r="AQ98">
        <v>18.807644179117094</v>
      </c>
      <c r="AR98">
        <v>22.424119945894166</v>
      </c>
      <c r="AS98">
        <v>15.694032627322061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51.952803241792779</v>
      </c>
      <c r="BB98">
        <f t="shared" si="1"/>
        <v>1197.1393934730818</v>
      </c>
      <c r="BC98">
        <v>1.3898283902439026</v>
      </c>
      <c r="BD98">
        <v>2.3147726341463417</v>
      </c>
      <c r="BE98">
        <v>1.0787159569892473</v>
      </c>
      <c r="BF98">
        <v>1.418850025531915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8.5193784089548927</v>
      </c>
      <c r="L99">
        <f t="shared" si="2"/>
        <v>0.21921689191906701</v>
      </c>
      <c r="M99">
        <f t="shared" si="2"/>
        <v>1.5210372448450247</v>
      </c>
      <c r="N99">
        <f t="shared" si="2"/>
        <v>1.2865521539906835</v>
      </c>
      <c r="O99">
        <f t="shared" si="2"/>
        <v>1.8068585648190372</v>
      </c>
      <c r="P99">
        <f t="shared" si="2"/>
        <v>0.72808346745452657</v>
      </c>
      <c r="Q99">
        <f t="shared" si="2"/>
        <v>0.16946182739619597</v>
      </c>
      <c r="R99">
        <f t="shared" si="2"/>
        <v>0.37635716332768709</v>
      </c>
      <c r="S99">
        <f t="shared" si="2"/>
        <v>0.21453274630932992</v>
      </c>
      <c r="T99">
        <f t="shared" si="2"/>
        <v>1.5307104064182852E-2</v>
      </c>
      <c r="U99">
        <f t="shared" si="2"/>
        <v>1.2494219328894167</v>
      </c>
      <c r="V99">
        <f t="shared" si="2"/>
        <v>0.13745068332569377</v>
      </c>
      <c r="W99">
        <f t="shared" si="2"/>
        <v>0.32676226375217915</v>
      </c>
      <c r="X99">
        <f t="shared" si="2"/>
        <v>1.217348061232449</v>
      </c>
      <c r="Y99">
        <f t="shared" si="2"/>
        <v>0</v>
      </c>
      <c r="Z99">
        <f t="shared" si="2"/>
        <v>0.18876444946587345</v>
      </c>
      <c r="AA99">
        <f t="shared" si="2"/>
        <v>0.2616030226324359</v>
      </c>
      <c r="AB99">
        <f t="shared" si="2"/>
        <v>0.47455131022527314</v>
      </c>
      <c r="AC99">
        <f t="shared" si="2"/>
        <v>0.34386096530524768</v>
      </c>
      <c r="AD99">
        <f t="shared" si="2"/>
        <v>0.16020410521493417</v>
      </c>
      <c r="AE99">
        <f t="shared" si="2"/>
        <v>0.58592637641969292</v>
      </c>
      <c r="AF99">
        <f t="shared" si="2"/>
        <v>0.12423445180304367</v>
      </c>
      <c r="AG99">
        <f t="shared" si="2"/>
        <v>0.59858394177778629</v>
      </c>
      <c r="AH99">
        <f t="shared" si="2"/>
        <v>0.73925859023147578</v>
      </c>
      <c r="AI99">
        <f t="shared" si="2"/>
        <v>0.11677510551157644</v>
      </c>
      <c r="AJ99">
        <f t="shared" si="2"/>
        <v>0</v>
      </c>
      <c r="AK99">
        <f t="shared" si="2"/>
        <v>0.64788968139386294</v>
      </c>
      <c r="AL99">
        <f t="shared" si="2"/>
        <v>1.2400773540575452</v>
      </c>
      <c r="AM99">
        <f t="shared" si="2"/>
        <v>0.18609442713412677</v>
      </c>
      <c r="AN99">
        <f t="shared" si="2"/>
        <v>8.4884443782091566E-4</v>
      </c>
      <c r="AO99">
        <f t="shared" si="2"/>
        <v>0</v>
      </c>
      <c r="AP99">
        <f t="shared" si="2"/>
        <v>2.1096669233076817E-2</v>
      </c>
      <c r="AQ99">
        <f t="shared" si="2"/>
        <v>0.20368919688098794</v>
      </c>
      <c r="AR99">
        <f t="shared" si="2"/>
        <v>0.54110376474883748</v>
      </c>
      <c r="AS99">
        <f t="shared" si="2"/>
        <v>0.37975601568717365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1.0283672276732376</v>
      </c>
      <c r="BB99">
        <f>SUM(B99:AZ99)-BA99+SUM(BC99:BF99)</f>
        <v>23.676220938776218</v>
      </c>
      <c r="BC99">
        <f t="shared" si="2"/>
        <v>3.3459263541735548E-2</v>
      </c>
      <c r="BD99">
        <f t="shared" si="2"/>
        <v>1.7652084029950024E-2</v>
      </c>
      <c r="BE99">
        <f t="shared" si="2"/>
        <v>1.8240536385569949E-2</v>
      </c>
      <c r="BF99">
        <f t="shared" si="2"/>
        <v>3.3149496051063806E-2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165.90873690732624</v>
      </c>
      <c r="L3">
        <v>49.718432434836139</v>
      </c>
      <c r="M3">
        <v>0</v>
      </c>
      <c r="N3">
        <v>30.158495236690673</v>
      </c>
      <c r="O3">
        <v>50.649683863869754</v>
      </c>
      <c r="P3">
        <v>69.410742048697571</v>
      </c>
      <c r="Q3">
        <v>5.2478857626382798</v>
      </c>
      <c r="R3">
        <v>10.825099082536005</v>
      </c>
      <c r="S3">
        <v>6.740638970569818</v>
      </c>
      <c r="T3">
        <v>0</v>
      </c>
      <c r="U3">
        <v>244.97925725009392</v>
      </c>
      <c r="V3">
        <v>4.6134248591108324</v>
      </c>
      <c r="W3">
        <v>11.008703843687728</v>
      </c>
      <c r="X3">
        <v>37.661995217351475</v>
      </c>
      <c r="Y3">
        <v>0</v>
      </c>
      <c r="Z3">
        <v>5.0205761406804417</v>
      </c>
      <c r="AA3">
        <v>10.762592600709663</v>
      </c>
      <c r="AB3">
        <v>10.089503997077854</v>
      </c>
      <c r="AC3">
        <v>7.4202327043164251</v>
      </c>
      <c r="AD3">
        <v>2.3273072949279894</v>
      </c>
      <c r="AE3">
        <v>12.626796936965144</v>
      </c>
      <c r="AF3">
        <v>0</v>
      </c>
      <c r="AG3">
        <v>0</v>
      </c>
      <c r="AH3">
        <v>12.644836147777083</v>
      </c>
      <c r="AI3">
        <v>0</v>
      </c>
      <c r="AJ3">
        <v>0</v>
      </c>
      <c r="AK3">
        <v>13.122477156752245</v>
      </c>
      <c r="AL3">
        <v>13.646850638262867</v>
      </c>
      <c r="AM3">
        <v>4.0357694401168853</v>
      </c>
      <c r="AN3">
        <v>0</v>
      </c>
      <c r="AO3">
        <v>0</v>
      </c>
      <c r="AP3">
        <v>0</v>
      </c>
      <c r="AQ3">
        <v>0</v>
      </c>
      <c r="AR3">
        <v>12.96705141849603</v>
      </c>
      <c r="AS3">
        <v>8.3835513520141927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33.438772806570093</v>
      </c>
      <c r="BB3">
        <f>SUM(B3:AZ3)-BA3</f>
        <v>766.53186849893484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165.90873690732624</v>
      </c>
      <c r="L4">
        <v>49.718432434836139</v>
      </c>
      <c r="M4">
        <v>0</v>
      </c>
      <c r="N4">
        <v>30.158495236690673</v>
      </c>
      <c r="O4">
        <v>50.649683863869754</v>
      </c>
      <c r="P4">
        <v>69.410742048697571</v>
      </c>
      <c r="Q4">
        <v>5.2478857626382798</v>
      </c>
      <c r="R4">
        <v>10.825099082536005</v>
      </c>
      <c r="S4">
        <v>6.740638970569818</v>
      </c>
      <c r="T4">
        <v>0</v>
      </c>
      <c r="U4">
        <v>244.97925725009392</v>
      </c>
      <c r="V4">
        <v>4.6134248591108324</v>
      </c>
      <c r="W4">
        <v>11.158003269769907</v>
      </c>
      <c r="X4">
        <v>37.661995217351475</v>
      </c>
      <c r="Y4">
        <v>0</v>
      </c>
      <c r="Z4">
        <v>5.0205761406804417</v>
      </c>
      <c r="AA4">
        <v>10.762592600709663</v>
      </c>
      <c r="AB4">
        <v>10.089503997077854</v>
      </c>
      <c r="AC4">
        <v>7.4202327043164251</v>
      </c>
      <c r="AD4">
        <v>2.3273072949279894</v>
      </c>
      <c r="AE4">
        <v>12.626796936965144</v>
      </c>
      <c r="AF4">
        <v>0</v>
      </c>
      <c r="AG4">
        <v>0</v>
      </c>
      <c r="AH4">
        <v>12.644836147777083</v>
      </c>
      <c r="AI4">
        <v>0</v>
      </c>
      <c r="AJ4">
        <v>0</v>
      </c>
      <c r="AK4">
        <v>13.122477156752245</v>
      </c>
      <c r="AL4">
        <v>13.646850638262867</v>
      </c>
      <c r="AM4">
        <v>4.0357694401168853</v>
      </c>
      <c r="AN4">
        <v>0</v>
      </c>
      <c r="AO4">
        <v>0</v>
      </c>
      <c r="AP4">
        <v>0</v>
      </c>
      <c r="AQ4">
        <v>0</v>
      </c>
      <c r="AR4">
        <v>12.96705141849603</v>
      </c>
      <c r="AS4">
        <v>8.3835513520141927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33.445013522580332</v>
      </c>
      <c r="BB4">
        <f t="shared" ref="BB4:BB67" si="0">SUM(B4:AZ4)-BA4</f>
        <v>766.6749272090068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165.90873690732624</v>
      </c>
      <c r="L5">
        <v>49.718432434836139</v>
      </c>
      <c r="M5">
        <v>0</v>
      </c>
      <c r="N5">
        <v>30.158495236690673</v>
      </c>
      <c r="O5">
        <v>50.649683863869754</v>
      </c>
      <c r="P5">
        <v>69.410742048697571</v>
      </c>
      <c r="Q5">
        <v>5.2478857626382798</v>
      </c>
      <c r="R5">
        <v>10.825099082536005</v>
      </c>
      <c r="S5">
        <v>6.740638970569818</v>
      </c>
      <c r="T5">
        <v>0</v>
      </c>
      <c r="U5">
        <v>244.97925725009392</v>
      </c>
      <c r="V5">
        <v>4.6134248591108324</v>
      </c>
      <c r="W5">
        <v>11.158003269769907</v>
      </c>
      <c r="X5">
        <v>37.661995217351475</v>
      </c>
      <c r="Y5">
        <v>0</v>
      </c>
      <c r="Z5">
        <v>5.0205761406804417</v>
      </c>
      <c r="AA5">
        <v>10.762592600709663</v>
      </c>
      <c r="AB5">
        <v>10.089503997077854</v>
      </c>
      <c r="AC5">
        <v>7.4202327043164251</v>
      </c>
      <c r="AD5">
        <v>2.3273072949279894</v>
      </c>
      <c r="AE5">
        <v>12.626796936965144</v>
      </c>
      <c r="AF5">
        <v>0</v>
      </c>
      <c r="AG5">
        <v>0</v>
      </c>
      <c r="AH5">
        <v>12.644836147777083</v>
      </c>
      <c r="AI5">
        <v>0</v>
      </c>
      <c r="AJ5">
        <v>0</v>
      </c>
      <c r="AK5">
        <v>13.122477156752245</v>
      </c>
      <c r="AL5">
        <v>13.646850638262867</v>
      </c>
      <c r="AM5">
        <v>4.0357694401168853</v>
      </c>
      <c r="AN5">
        <v>0</v>
      </c>
      <c r="AO5">
        <v>0</v>
      </c>
      <c r="AP5">
        <v>1.5371404086265728</v>
      </c>
      <c r="AQ5">
        <v>0</v>
      </c>
      <c r="AR5">
        <v>12.96705141849603</v>
      </c>
      <c r="AS5">
        <v>8.3835513520141927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33.509265991660925</v>
      </c>
      <c r="BB5">
        <f t="shared" si="0"/>
        <v>768.14781514855281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165.90873690732624</v>
      </c>
      <c r="L6">
        <v>49.718432434836139</v>
      </c>
      <c r="M6">
        <v>0</v>
      </c>
      <c r="N6">
        <v>30.158495236690673</v>
      </c>
      <c r="O6">
        <v>50.649683863869754</v>
      </c>
      <c r="P6">
        <v>69.410742048697571</v>
      </c>
      <c r="Q6">
        <v>5.2478857626382798</v>
      </c>
      <c r="R6">
        <v>10.825099082536005</v>
      </c>
      <c r="S6">
        <v>6.740638970569818</v>
      </c>
      <c r="T6">
        <v>0</v>
      </c>
      <c r="U6">
        <v>244.97925725009392</v>
      </c>
      <c r="V6">
        <v>4.6134248591108324</v>
      </c>
      <c r="W6">
        <v>11.158003269769907</v>
      </c>
      <c r="X6">
        <v>37.661995217351475</v>
      </c>
      <c r="Y6">
        <v>0</v>
      </c>
      <c r="Z6">
        <v>5.0205761406804417</v>
      </c>
      <c r="AA6">
        <v>10.762592600709663</v>
      </c>
      <c r="AB6">
        <v>10.089503997077854</v>
      </c>
      <c r="AC6">
        <v>7.4202327043164251</v>
      </c>
      <c r="AD6">
        <v>2.3273072949279894</v>
      </c>
      <c r="AE6">
        <v>12.626796936965144</v>
      </c>
      <c r="AF6">
        <v>0</v>
      </c>
      <c r="AG6">
        <v>0</v>
      </c>
      <c r="AH6">
        <v>12.644836147777083</v>
      </c>
      <c r="AI6">
        <v>0</v>
      </c>
      <c r="AJ6">
        <v>0</v>
      </c>
      <c r="AK6">
        <v>13.122477156752245</v>
      </c>
      <c r="AL6">
        <v>13.646850638262867</v>
      </c>
      <c r="AM6">
        <v>4.0357694401168853</v>
      </c>
      <c r="AN6">
        <v>0</v>
      </c>
      <c r="AO6">
        <v>0</v>
      </c>
      <c r="AP6">
        <v>1.5371404086265728</v>
      </c>
      <c r="AQ6">
        <v>0</v>
      </c>
      <c r="AR6">
        <v>13.530836424122521</v>
      </c>
      <c r="AS6">
        <v>8.3835513520141927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33.53283220489611</v>
      </c>
      <c r="BB6">
        <f t="shared" si="0"/>
        <v>768.68803394094414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165.90873690732624</v>
      </c>
      <c r="L7">
        <v>49.718432434836139</v>
      </c>
      <c r="M7">
        <v>0</v>
      </c>
      <c r="N7">
        <v>30.158495236690673</v>
      </c>
      <c r="O7">
        <v>50.649683863869754</v>
      </c>
      <c r="P7">
        <v>69.410742048697571</v>
      </c>
      <c r="Q7">
        <v>5.2478857626382798</v>
      </c>
      <c r="R7">
        <v>10.825099082536005</v>
      </c>
      <c r="S7">
        <v>6.740638970569818</v>
      </c>
      <c r="T7">
        <v>0</v>
      </c>
      <c r="U7">
        <v>244.97925725009392</v>
      </c>
      <c r="V7">
        <v>4.6134248591108324</v>
      </c>
      <c r="W7">
        <v>11.158003269769907</v>
      </c>
      <c r="X7">
        <v>37.661995217351475</v>
      </c>
      <c r="Y7">
        <v>0</v>
      </c>
      <c r="Z7">
        <v>5.0205761406804417</v>
      </c>
      <c r="AA7">
        <v>10.762592600709663</v>
      </c>
      <c r="AB7">
        <v>10.089503997077854</v>
      </c>
      <c r="AC7">
        <v>7.4202327043164251</v>
      </c>
      <c r="AD7">
        <v>2.3273072949279894</v>
      </c>
      <c r="AE7">
        <v>12.626796936965144</v>
      </c>
      <c r="AF7">
        <v>0</v>
      </c>
      <c r="AG7">
        <v>0</v>
      </c>
      <c r="AH7">
        <v>12.644836147777083</v>
      </c>
      <c r="AI7">
        <v>0</v>
      </c>
      <c r="AJ7">
        <v>0</v>
      </c>
      <c r="AK7">
        <v>13.122477156752245</v>
      </c>
      <c r="AL7">
        <v>13.646850638262867</v>
      </c>
      <c r="AM7">
        <v>4.0357694401168853</v>
      </c>
      <c r="AN7">
        <v>0</v>
      </c>
      <c r="AO7">
        <v>0</v>
      </c>
      <c r="AP7">
        <v>1.5044354852776465</v>
      </c>
      <c r="AQ7">
        <v>0</v>
      </c>
      <c r="AR7">
        <v>13.530836424122521</v>
      </c>
      <c r="AS7">
        <v>8.2461159398872894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33.525720338873221</v>
      </c>
      <c r="BB7">
        <f t="shared" si="0"/>
        <v>768.52500547149123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165.90873690732624</v>
      </c>
      <c r="L8">
        <v>49.718432434836139</v>
      </c>
      <c r="M8">
        <v>0</v>
      </c>
      <c r="N8">
        <v>30.158495236690673</v>
      </c>
      <c r="O8">
        <v>50.649683863869754</v>
      </c>
      <c r="P8">
        <v>69.410742048697571</v>
      </c>
      <c r="Q8">
        <v>5.2478857626382798</v>
      </c>
      <c r="R8">
        <v>10.825099082536005</v>
      </c>
      <c r="S8">
        <v>6.740638970569818</v>
      </c>
      <c r="T8">
        <v>0</v>
      </c>
      <c r="U8">
        <v>244.97925725009392</v>
      </c>
      <c r="V8">
        <v>4.6134248591108324</v>
      </c>
      <c r="W8">
        <v>11.158003269769907</v>
      </c>
      <c r="X8">
        <v>37.661995217351475</v>
      </c>
      <c r="Y8">
        <v>0</v>
      </c>
      <c r="Z8">
        <v>5.0205761406804417</v>
      </c>
      <c r="AA8">
        <v>7.175061822166561</v>
      </c>
      <c r="AB8">
        <v>10.089503997077854</v>
      </c>
      <c r="AC8">
        <v>7.4202327043164251</v>
      </c>
      <c r="AD8">
        <v>2.3273072949279894</v>
      </c>
      <c r="AE8">
        <v>12.626796936965144</v>
      </c>
      <c r="AF8">
        <v>0</v>
      </c>
      <c r="AG8">
        <v>0</v>
      </c>
      <c r="AH8">
        <v>12.644836147777083</v>
      </c>
      <c r="AI8">
        <v>0</v>
      </c>
      <c r="AJ8">
        <v>0</v>
      </c>
      <c r="AK8">
        <v>13.122477156752245</v>
      </c>
      <c r="AL8">
        <v>13.646850638262867</v>
      </c>
      <c r="AM8">
        <v>4.0357694401168853</v>
      </c>
      <c r="AN8">
        <v>0</v>
      </c>
      <c r="AO8">
        <v>0</v>
      </c>
      <c r="AP8">
        <v>1.5044354852776465</v>
      </c>
      <c r="AQ8">
        <v>0</v>
      </c>
      <c r="AR8">
        <v>12.96705141849603</v>
      </c>
      <c r="AS8">
        <v>8.2461159398872894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33.352195339094934</v>
      </c>
      <c r="BB8">
        <f t="shared" si="0"/>
        <v>764.54721468709988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165.90873690732624</v>
      </c>
      <c r="L9">
        <v>49.718432434836139</v>
      </c>
      <c r="M9">
        <v>0</v>
      </c>
      <c r="N9">
        <v>30.158495236690673</v>
      </c>
      <c r="O9">
        <v>50.649683863869754</v>
      </c>
      <c r="P9">
        <v>69.410742048697571</v>
      </c>
      <c r="Q9">
        <v>5.2478857626382798</v>
      </c>
      <c r="R9">
        <v>10.825099082536005</v>
      </c>
      <c r="S9">
        <v>6.740638970569818</v>
      </c>
      <c r="T9">
        <v>0</v>
      </c>
      <c r="U9">
        <v>244.97925725009392</v>
      </c>
      <c r="V9">
        <v>4.6134248591108324</v>
      </c>
      <c r="W9">
        <v>11.158003269769907</v>
      </c>
      <c r="X9">
        <v>37.661995217351475</v>
      </c>
      <c r="Y9">
        <v>0</v>
      </c>
      <c r="Z9">
        <v>5.0205761406804417</v>
      </c>
      <c r="AA9">
        <v>7.175061822166561</v>
      </c>
      <c r="AB9">
        <v>10.089503997077854</v>
      </c>
      <c r="AC9">
        <v>7.4202327043164251</v>
      </c>
      <c r="AD9">
        <v>2.3273072949279894</v>
      </c>
      <c r="AE9">
        <v>12.626796936965144</v>
      </c>
      <c r="AF9">
        <v>0</v>
      </c>
      <c r="AG9">
        <v>0</v>
      </c>
      <c r="AH9">
        <v>6.3224178143393868</v>
      </c>
      <c r="AI9">
        <v>0</v>
      </c>
      <c r="AJ9">
        <v>0</v>
      </c>
      <c r="AK9">
        <v>13.122477156752245</v>
      </c>
      <c r="AL9">
        <v>13.646850638262867</v>
      </c>
      <c r="AM9">
        <v>4.0357694401168853</v>
      </c>
      <c r="AN9">
        <v>0</v>
      </c>
      <c r="AO9">
        <v>0</v>
      </c>
      <c r="AP9">
        <v>0.13082048850397313</v>
      </c>
      <c r="AQ9">
        <v>0</v>
      </c>
      <c r="AR9">
        <v>12.96705141849603</v>
      </c>
      <c r="AS9">
        <v>8.2461159398872894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33.030501145892096</v>
      </c>
      <c r="BB9">
        <f t="shared" si="0"/>
        <v>757.17287555009136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165.90873690732624</v>
      </c>
      <c r="L10">
        <v>49.718432434836139</v>
      </c>
      <c r="M10">
        <v>0</v>
      </c>
      <c r="N10">
        <v>30.158495236690673</v>
      </c>
      <c r="O10">
        <v>50.649683863869754</v>
      </c>
      <c r="P10">
        <v>69.410742048697571</v>
      </c>
      <c r="Q10">
        <v>5.2478857626382798</v>
      </c>
      <c r="R10">
        <v>10.825099082536005</v>
      </c>
      <c r="S10">
        <v>6.740638970569818</v>
      </c>
      <c r="T10">
        <v>0</v>
      </c>
      <c r="U10">
        <v>244.97925725009392</v>
      </c>
      <c r="V10">
        <v>4.6134248591108324</v>
      </c>
      <c r="W10">
        <v>11.158003269769907</v>
      </c>
      <c r="X10">
        <v>37.661995217351475</v>
      </c>
      <c r="Y10">
        <v>0</v>
      </c>
      <c r="Z10">
        <v>5.0205761406804417</v>
      </c>
      <c r="AA10">
        <v>7.175061822166561</v>
      </c>
      <c r="AB10">
        <v>10.089503997077854</v>
      </c>
      <c r="AC10">
        <v>7.4202327043164251</v>
      </c>
      <c r="AD10">
        <v>2.3273072949279894</v>
      </c>
      <c r="AE10">
        <v>12.626796936965144</v>
      </c>
      <c r="AF10">
        <v>0</v>
      </c>
      <c r="AG10">
        <v>0</v>
      </c>
      <c r="AH10">
        <v>5.6313033027551649</v>
      </c>
      <c r="AI10">
        <v>0</v>
      </c>
      <c r="AJ10">
        <v>0</v>
      </c>
      <c r="AK10">
        <v>13.122477156752245</v>
      </c>
      <c r="AL10">
        <v>13.646850638262867</v>
      </c>
      <c r="AM10">
        <v>4.0357694401168853</v>
      </c>
      <c r="AN10">
        <v>0</v>
      </c>
      <c r="AO10">
        <v>0</v>
      </c>
      <c r="AP10">
        <v>0.13082048850397313</v>
      </c>
      <c r="AQ10">
        <v>0</v>
      </c>
      <c r="AR10">
        <v>12.96705141849603</v>
      </c>
      <c r="AS10">
        <v>8.2461159398872894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33.00161255930788</v>
      </c>
      <c r="BB10">
        <f t="shared" si="0"/>
        <v>756.51064962509145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165.90873690732624</v>
      </c>
      <c r="L11">
        <v>49.718432434836139</v>
      </c>
      <c r="M11">
        <v>0</v>
      </c>
      <c r="N11">
        <v>30.158495236690673</v>
      </c>
      <c r="O11">
        <v>50.649683863869754</v>
      </c>
      <c r="P11">
        <v>69.410742048697571</v>
      </c>
      <c r="Q11">
        <v>5.2466916787100812</v>
      </c>
      <c r="R11">
        <v>10.825099082536005</v>
      </c>
      <c r="S11">
        <v>6.740638970569818</v>
      </c>
      <c r="T11">
        <v>0</v>
      </c>
      <c r="U11">
        <v>244.97925725009392</v>
      </c>
      <c r="V11">
        <v>4.6134248591108324</v>
      </c>
      <c r="W11">
        <v>11.158003269769907</v>
      </c>
      <c r="X11">
        <v>37.661995217351475</v>
      </c>
      <c r="Y11">
        <v>0</v>
      </c>
      <c r="Z11">
        <v>5.0205761406804417</v>
      </c>
      <c r="AA11">
        <v>7.175061822166561</v>
      </c>
      <c r="AB11">
        <v>10.089503997077854</v>
      </c>
      <c r="AC11">
        <v>7.4202327043164251</v>
      </c>
      <c r="AD11">
        <v>2.3273072949279894</v>
      </c>
      <c r="AE11">
        <v>12.626796936965144</v>
      </c>
      <c r="AF11">
        <v>0</v>
      </c>
      <c r="AG11">
        <v>0</v>
      </c>
      <c r="AH11">
        <v>5.6313033027551649</v>
      </c>
      <c r="AI11">
        <v>0</v>
      </c>
      <c r="AJ11">
        <v>0</v>
      </c>
      <c r="AK11">
        <v>13.122477156752245</v>
      </c>
      <c r="AL11">
        <v>17.206898550189667</v>
      </c>
      <c r="AM11">
        <v>4.0357694401168853</v>
      </c>
      <c r="AN11">
        <v>0</v>
      </c>
      <c r="AO11">
        <v>0</v>
      </c>
      <c r="AP11">
        <v>0.29434616539296188</v>
      </c>
      <c r="AQ11">
        <v>0</v>
      </c>
      <c r="AR11">
        <v>12.96705141849603</v>
      </c>
      <c r="AS11">
        <v>8.2461159398872894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33.157208022612181</v>
      </c>
      <c r="BB11">
        <f t="shared" si="0"/>
        <v>760.07743366667466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165.90873690732624</v>
      </c>
      <c r="L12">
        <v>49.718432434836139</v>
      </c>
      <c r="M12">
        <v>0</v>
      </c>
      <c r="N12">
        <v>30.158495236690673</v>
      </c>
      <c r="O12">
        <v>50.649683863869754</v>
      </c>
      <c r="P12">
        <v>69.410742048697571</v>
      </c>
      <c r="Q12">
        <v>5.2466916787100812</v>
      </c>
      <c r="R12">
        <v>10.825099082536005</v>
      </c>
      <c r="S12">
        <v>6.740638970569818</v>
      </c>
      <c r="T12">
        <v>0</v>
      </c>
      <c r="U12">
        <v>244.97925725009392</v>
      </c>
      <c r="V12">
        <v>4.6134248591108324</v>
      </c>
      <c r="W12">
        <v>11.158003269769907</v>
      </c>
      <c r="X12">
        <v>37.661995217351475</v>
      </c>
      <c r="Y12">
        <v>0</v>
      </c>
      <c r="Z12">
        <v>5.0205761406804417</v>
      </c>
      <c r="AA12">
        <v>7.175061822166561</v>
      </c>
      <c r="AB12">
        <v>10.089503997077854</v>
      </c>
      <c r="AC12">
        <v>7.4202327043164251</v>
      </c>
      <c r="AD12">
        <v>2.3273072949279894</v>
      </c>
      <c r="AE12">
        <v>12.626796936965144</v>
      </c>
      <c r="AF12">
        <v>0</v>
      </c>
      <c r="AG12">
        <v>0</v>
      </c>
      <c r="AH12">
        <v>5.6313033027551649</v>
      </c>
      <c r="AI12">
        <v>0</v>
      </c>
      <c r="AJ12">
        <v>0</v>
      </c>
      <c r="AK12">
        <v>13.122477156752245</v>
      </c>
      <c r="AL12">
        <v>21.65695850635748</v>
      </c>
      <c r="AM12">
        <v>4.0357694401168853</v>
      </c>
      <c r="AN12">
        <v>0</v>
      </c>
      <c r="AO12">
        <v>0</v>
      </c>
      <c r="AP12">
        <v>0.29434616539296188</v>
      </c>
      <c r="AQ12">
        <v>0</v>
      </c>
      <c r="AR12">
        <v>12.96705141849603</v>
      </c>
      <c r="AS12">
        <v>8.2461159398872894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33.343220528779995</v>
      </c>
      <c r="BB12">
        <f t="shared" si="0"/>
        <v>764.34148111667469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165.90873690732624</v>
      </c>
      <c r="L13">
        <v>49.718432434836139</v>
      </c>
      <c r="M13">
        <v>0</v>
      </c>
      <c r="N13">
        <v>30.158495236690673</v>
      </c>
      <c r="O13">
        <v>50.649683863869754</v>
      </c>
      <c r="P13">
        <v>69.410742048697571</v>
      </c>
      <c r="Q13">
        <v>5.5266934145376743</v>
      </c>
      <c r="R13">
        <v>10.825099082536005</v>
      </c>
      <c r="S13">
        <v>6.740638970569818</v>
      </c>
      <c r="T13">
        <v>0</v>
      </c>
      <c r="U13">
        <v>244.97925725009392</v>
      </c>
      <c r="V13">
        <v>4.6134248591108324</v>
      </c>
      <c r="W13">
        <v>11.158003269769907</v>
      </c>
      <c r="X13">
        <v>37.661995217351475</v>
      </c>
      <c r="Y13">
        <v>0</v>
      </c>
      <c r="Z13">
        <v>5.0205761406804417</v>
      </c>
      <c r="AA13">
        <v>7.175061822166561</v>
      </c>
      <c r="AB13">
        <v>10.089503997077854</v>
      </c>
      <c r="AC13">
        <v>7.4202327043164251</v>
      </c>
      <c r="AD13">
        <v>2.3273072949279894</v>
      </c>
      <c r="AE13">
        <v>12.626796936965144</v>
      </c>
      <c r="AF13">
        <v>0</v>
      </c>
      <c r="AG13">
        <v>0</v>
      </c>
      <c r="AH13">
        <v>5.6313033027551649</v>
      </c>
      <c r="AI13">
        <v>0</v>
      </c>
      <c r="AJ13">
        <v>0</v>
      </c>
      <c r="AK13">
        <v>13.122477156752245</v>
      </c>
      <c r="AL13">
        <v>21.65695850635748</v>
      </c>
      <c r="AM13">
        <v>4.0357694401168853</v>
      </c>
      <c r="AN13">
        <v>0</v>
      </c>
      <c r="AO13">
        <v>0</v>
      </c>
      <c r="AP13">
        <v>0.29434616539296188</v>
      </c>
      <c r="AQ13">
        <v>0</v>
      </c>
      <c r="AR13">
        <v>12.96705141849603</v>
      </c>
      <c r="AS13">
        <v>8.2461159398872894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33.354924601337586</v>
      </c>
      <c r="BB13">
        <f t="shared" si="0"/>
        <v>764.60977877994469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165.90873690732624</v>
      </c>
      <c r="L14">
        <v>49.718432434836139</v>
      </c>
      <c r="M14">
        <v>0</v>
      </c>
      <c r="N14">
        <v>30.158495236690673</v>
      </c>
      <c r="O14">
        <v>50.649683863869754</v>
      </c>
      <c r="P14">
        <v>69.410742048697571</v>
      </c>
      <c r="Q14">
        <v>5.5705571051659364</v>
      </c>
      <c r="R14">
        <v>10.825099082536005</v>
      </c>
      <c r="S14">
        <v>6.740638970569818</v>
      </c>
      <c r="T14">
        <v>0</v>
      </c>
      <c r="U14">
        <v>244.97925725009392</v>
      </c>
      <c r="V14">
        <v>4.6134248591108324</v>
      </c>
      <c r="W14">
        <v>11.158003269769907</v>
      </c>
      <c r="X14">
        <v>37.661995217351475</v>
      </c>
      <c r="Y14">
        <v>0</v>
      </c>
      <c r="Z14">
        <v>5.0205761406804417</v>
      </c>
      <c r="AA14">
        <v>7.175061822166561</v>
      </c>
      <c r="AB14">
        <v>10.089503997077854</v>
      </c>
      <c r="AC14">
        <v>7.4202327043164251</v>
      </c>
      <c r="AD14">
        <v>2.3273072949279894</v>
      </c>
      <c r="AE14">
        <v>12.626796936965144</v>
      </c>
      <c r="AF14">
        <v>0</v>
      </c>
      <c r="AG14">
        <v>0</v>
      </c>
      <c r="AH14">
        <v>5.6313033027551649</v>
      </c>
      <c r="AI14">
        <v>0.81254689288248794</v>
      </c>
      <c r="AJ14">
        <v>0</v>
      </c>
      <c r="AK14">
        <v>13.122477156752245</v>
      </c>
      <c r="AL14">
        <v>21.65695850635748</v>
      </c>
      <c r="AM14">
        <v>4.0357694401168853</v>
      </c>
      <c r="AN14">
        <v>0</v>
      </c>
      <c r="AO14">
        <v>0</v>
      </c>
      <c r="AP14">
        <v>0.29434616539296188</v>
      </c>
      <c r="AQ14">
        <v>0</v>
      </c>
      <c r="AR14">
        <v>12.96705141849603</v>
      </c>
      <c r="AS14">
        <v>8.2461159398872894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33.390722563728332</v>
      </c>
      <c r="BB14">
        <f t="shared" si="0"/>
        <v>765.43039140106464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165.90873690732624</v>
      </c>
      <c r="L15">
        <v>49.718432434836139</v>
      </c>
      <c r="M15">
        <v>0</v>
      </c>
      <c r="N15">
        <v>30.158495236690673</v>
      </c>
      <c r="O15">
        <v>50.649683863869754</v>
      </c>
      <c r="P15">
        <v>69.410742048697571</v>
      </c>
      <c r="Q15">
        <v>5.5705571051659364</v>
      </c>
      <c r="R15">
        <v>10.825099082536005</v>
      </c>
      <c r="S15">
        <v>6.740638970569818</v>
      </c>
      <c r="T15">
        <v>0</v>
      </c>
      <c r="U15">
        <v>244.97925725009392</v>
      </c>
      <c r="V15">
        <v>4.6134248591108324</v>
      </c>
      <c r="W15">
        <v>11.158003269769907</v>
      </c>
      <c r="X15">
        <v>37.661995217351475</v>
      </c>
      <c r="Y15">
        <v>0</v>
      </c>
      <c r="Z15">
        <v>5.0205761406804417</v>
      </c>
      <c r="AA15">
        <v>7.175061822166561</v>
      </c>
      <c r="AB15">
        <v>10.089503997077854</v>
      </c>
      <c r="AC15">
        <v>7.4202327043164251</v>
      </c>
      <c r="AD15">
        <v>2.3273072949279894</v>
      </c>
      <c r="AE15">
        <v>12.626796936965144</v>
      </c>
      <c r="AF15">
        <v>0</v>
      </c>
      <c r="AG15">
        <v>0</v>
      </c>
      <c r="AH15">
        <v>5.6313033027551649</v>
      </c>
      <c r="AI15">
        <v>0.81254689288248794</v>
      </c>
      <c r="AJ15">
        <v>0</v>
      </c>
      <c r="AK15">
        <v>13.122477156752245</v>
      </c>
      <c r="AL15">
        <v>21.65695850635748</v>
      </c>
      <c r="AM15">
        <v>4.0357694401168853</v>
      </c>
      <c r="AN15">
        <v>0</v>
      </c>
      <c r="AO15">
        <v>0</v>
      </c>
      <c r="AP15">
        <v>2.0931275510274809</v>
      </c>
      <c r="AQ15">
        <v>0</v>
      </c>
      <c r="AR15">
        <v>12.96705141849603</v>
      </c>
      <c r="AS15">
        <v>8.2461159398872894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33.465911625647855</v>
      </c>
      <c r="BB15">
        <f t="shared" si="0"/>
        <v>767.15398372477955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165.90873690732624</v>
      </c>
      <c r="L16">
        <v>49.718432434836139</v>
      </c>
      <c r="M16">
        <v>0</v>
      </c>
      <c r="N16">
        <v>30.158495236690673</v>
      </c>
      <c r="O16">
        <v>50.649683863869754</v>
      </c>
      <c r="P16">
        <v>69.410742048697571</v>
      </c>
      <c r="Q16">
        <v>5.5705571051659364</v>
      </c>
      <c r="R16">
        <v>10.825099082536005</v>
      </c>
      <c r="S16">
        <v>6.740638970569818</v>
      </c>
      <c r="T16">
        <v>0</v>
      </c>
      <c r="U16">
        <v>244.97925725009392</v>
      </c>
      <c r="V16">
        <v>4.6134248591108324</v>
      </c>
      <c r="W16">
        <v>11.158003269769907</v>
      </c>
      <c r="X16">
        <v>37.661995217351475</v>
      </c>
      <c r="Y16">
        <v>0</v>
      </c>
      <c r="Z16">
        <v>5.0205761406804417</v>
      </c>
      <c r="AA16">
        <v>7.175061822166561</v>
      </c>
      <c r="AB16">
        <v>10.089503997077854</v>
      </c>
      <c r="AC16">
        <v>7.4202327043164251</v>
      </c>
      <c r="AD16">
        <v>2.3273072949279894</v>
      </c>
      <c r="AE16">
        <v>12.626796936965144</v>
      </c>
      <c r="AF16">
        <v>0</v>
      </c>
      <c r="AG16">
        <v>0</v>
      </c>
      <c r="AH16">
        <v>5.6313033027551649</v>
      </c>
      <c r="AI16">
        <v>0.81254689288248794</v>
      </c>
      <c r="AJ16">
        <v>0</v>
      </c>
      <c r="AK16">
        <v>13.122477156752245</v>
      </c>
      <c r="AL16">
        <v>21.65695850635748</v>
      </c>
      <c r="AM16">
        <v>4.0357694401168853</v>
      </c>
      <c r="AN16">
        <v>0</v>
      </c>
      <c r="AO16">
        <v>0</v>
      </c>
      <c r="AP16">
        <v>2.0931275510274809</v>
      </c>
      <c r="AQ16">
        <v>0</v>
      </c>
      <c r="AR16">
        <v>12.96705141849603</v>
      </c>
      <c r="AS16">
        <v>8.2461159398872894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33.465911625647855</v>
      </c>
      <c r="BB16">
        <f t="shared" si="0"/>
        <v>767.15398372477955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157.77890678584845</v>
      </c>
      <c r="L17">
        <v>49.718432434836139</v>
      </c>
      <c r="M17">
        <v>0</v>
      </c>
      <c r="N17">
        <v>30.158495236690673</v>
      </c>
      <c r="O17">
        <v>50.649683863869754</v>
      </c>
      <c r="P17">
        <v>69.410742048697571</v>
      </c>
      <c r="Q17">
        <v>5.5705571051659364</v>
      </c>
      <c r="R17">
        <v>10.825099082536005</v>
      </c>
      <c r="S17">
        <v>6.740638970569818</v>
      </c>
      <c r="T17">
        <v>0</v>
      </c>
      <c r="U17">
        <v>244.97925725009392</v>
      </c>
      <c r="V17">
        <v>4.6134248591108324</v>
      </c>
      <c r="W17">
        <v>11.158003269769907</v>
      </c>
      <c r="X17">
        <v>37.661995217351475</v>
      </c>
      <c r="Y17">
        <v>0</v>
      </c>
      <c r="Z17">
        <v>5.0205761406804417</v>
      </c>
      <c r="AA17">
        <v>7.175061822166561</v>
      </c>
      <c r="AB17">
        <v>10.089503997077854</v>
      </c>
      <c r="AC17">
        <v>7.4202327043164251</v>
      </c>
      <c r="AD17">
        <v>2.3273072949279894</v>
      </c>
      <c r="AE17">
        <v>12.626796936965144</v>
      </c>
      <c r="AF17">
        <v>0</v>
      </c>
      <c r="AG17">
        <v>0</v>
      </c>
      <c r="AH17">
        <v>5.6313033027551649</v>
      </c>
      <c r="AI17">
        <v>0.81254689288248794</v>
      </c>
      <c r="AJ17">
        <v>0</v>
      </c>
      <c r="AK17">
        <v>13.122477156752245</v>
      </c>
      <c r="AL17">
        <v>21.65695850635748</v>
      </c>
      <c r="AM17">
        <v>4.0357694401168853</v>
      </c>
      <c r="AN17">
        <v>0</v>
      </c>
      <c r="AO17">
        <v>0</v>
      </c>
      <c r="AP17">
        <v>2.0931275510274809</v>
      </c>
      <c r="AQ17">
        <v>0</v>
      </c>
      <c r="AR17">
        <v>12.96705141849603</v>
      </c>
      <c r="AS17">
        <v>8.2461159398872894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33.12608472657007</v>
      </c>
      <c r="BB17">
        <f t="shared" si="0"/>
        <v>759.3639805023796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127.47311487726988</v>
      </c>
      <c r="L18">
        <v>49.718432434836139</v>
      </c>
      <c r="M18">
        <v>0</v>
      </c>
      <c r="N18">
        <v>30.158495236690673</v>
      </c>
      <c r="O18">
        <v>50.649683863869754</v>
      </c>
      <c r="P18">
        <v>69.410742048697571</v>
      </c>
      <c r="Q18">
        <v>5.5705571051659364</v>
      </c>
      <c r="R18">
        <v>10.825099082536005</v>
      </c>
      <c r="S18">
        <v>6.740638970569818</v>
      </c>
      <c r="T18">
        <v>0</v>
      </c>
      <c r="U18">
        <v>244.97925725009392</v>
      </c>
      <c r="V18">
        <v>4.6134248591108324</v>
      </c>
      <c r="W18">
        <v>11.158003269769907</v>
      </c>
      <c r="X18">
        <v>37.661995217351475</v>
      </c>
      <c r="Y18">
        <v>0</v>
      </c>
      <c r="Z18">
        <v>5.0205761406804417</v>
      </c>
      <c r="AA18">
        <v>7.175061822166561</v>
      </c>
      <c r="AB18">
        <v>10.089503997077854</v>
      </c>
      <c r="AC18">
        <v>7.4202327043164251</v>
      </c>
      <c r="AD18">
        <v>2.3273072949279894</v>
      </c>
      <c r="AE18">
        <v>12.626796936965144</v>
      </c>
      <c r="AF18">
        <v>0</v>
      </c>
      <c r="AG18">
        <v>0</v>
      </c>
      <c r="AH18">
        <v>5.6313033027551649</v>
      </c>
      <c r="AI18">
        <v>4.2252447660613646</v>
      </c>
      <c r="AJ18">
        <v>0</v>
      </c>
      <c r="AK18">
        <v>13.122477156752245</v>
      </c>
      <c r="AL18">
        <v>16.910227780430251</v>
      </c>
      <c r="AM18">
        <v>4.0357694401168853</v>
      </c>
      <c r="AN18">
        <v>0</v>
      </c>
      <c r="AO18">
        <v>0</v>
      </c>
      <c r="AP18">
        <v>0.13082048850397313</v>
      </c>
      <c r="AQ18">
        <v>0</v>
      </c>
      <c r="AR18">
        <v>12.96705141849603</v>
      </c>
      <c r="AS18">
        <v>8.2461159398872894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31.721515616333136</v>
      </c>
      <c r="BB18">
        <f t="shared" si="0"/>
        <v>727.16641778876613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117.84614681214777</v>
      </c>
      <c r="L19">
        <v>49.718432434836139</v>
      </c>
      <c r="M19">
        <v>0</v>
      </c>
      <c r="N19">
        <v>30.158495236690673</v>
      </c>
      <c r="O19">
        <v>50.649683863869754</v>
      </c>
      <c r="P19">
        <v>69.410742048697571</v>
      </c>
      <c r="Q19">
        <v>5.5705571051659364</v>
      </c>
      <c r="R19">
        <v>10.825099082536005</v>
      </c>
      <c r="S19">
        <v>6.740638970569818</v>
      </c>
      <c r="T19">
        <v>0</v>
      </c>
      <c r="U19">
        <v>244.97925725009392</v>
      </c>
      <c r="V19">
        <v>4.6134248591108324</v>
      </c>
      <c r="W19">
        <v>11.158003269769907</v>
      </c>
      <c r="X19">
        <v>37.661995217351475</v>
      </c>
      <c r="Y19">
        <v>0</v>
      </c>
      <c r="Z19">
        <v>5.0205761406804417</v>
      </c>
      <c r="AA19">
        <v>7.175061822166561</v>
      </c>
      <c r="AB19">
        <v>10.089503997077854</v>
      </c>
      <c r="AC19">
        <v>7.4202327043164251</v>
      </c>
      <c r="AD19">
        <v>2.3273072949279894</v>
      </c>
      <c r="AE19">
        <v>12.626796936965144</v>
      </c>
      <c r="AF19">
        <v>0</v>
      </c>
      <c r="AG19">
        <v>0</v>
      </c>
      <c r="AH19">
        <v>5.6313033027551649</v>
      </c>
      <c r="AI19">
        <v>4.2252447660613646</v>
      </c>
      <c r="AJ19">
        <v>0</v>
      </c>
      <c r="AK19">
        <v>13.122477156752245</v>
      </c>
      <c r="AL19">
        <v>16.910227780430251</v>
      </c>
      <c r="AM19">
        <v>4.0357694401168853</v>
      </c>
      <c r="AN19">
        <v>0</v>
      </c>
      <c r="AO19">
        <v>0</v>
      </c>
      <c r="AP19">
        <v>0.13082048850397313</v>
      </c>
      <c r="AQ19">
        <v>0</v>
      </c>
      <c r="AR19">
        <v>12.96705141849603</v>
      </c>
      <c r="AS19">
        <v>8.2461159398872894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31.319108351211028</v>
      </c>
      <c r="BB19">
        <f t="shared" si="0"/>
        <v>717.94185698876606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121.67045987601755</v>
      </c>
      <c r="L20">
        <v>49.718432434836139</v>
      </c>
      <c r="M20">
        <v>0</v>
      </c>
      <c r="N20">
        <v>30.158495236690673</v>
      </c>
      <c r="O20">
        <v>50.649683863869754</v>
      </c>
      <c r="P20">
        <v>69.410742048697571</v>
      </c>
      <c r="Q20">
        <v>5.5705571051659364</v>
      </c>
      <c r="R20">
        <v>10.825099082536005</v>
      </c>
      <c r="S20">
        <v>6.740638970569818</v>
      </c>
      <c r="T20">
        <v>0</v>
      </c>
      <c r="U20">
        <v>244.97925725009392</v>
      </c>
      <c r="V20">
        <v>4.6134248591108324</v>
      </c>
      <c r="W20">
        <v>11.158003269769907</v>
      </c>
      <c r="X20">
        <v>37.661995217351475</v>
      </c>
      <c r="Y20">
        <v>0</v>
      </c>
      <c r="Z20">
        <v>5.0205761406804417</v>
      </c>
      <c r="AA20">
        <v>7.175061822166561</v>
      </c>
      <c r="AB20">
        <v>10.089503997077854</v>
      </c>
      <c r="AC20">
        <v>7.4202327043164251</v>
      </c>
      <c r="AD20">
        <v>2.3273072949279894</v>
      </c>
      <c r="AE20">
        <v>12.626796936965144</v>
      </c>
      <c r="AF20">
        <v>0</v>
      </c>
      <c r="AG20">
        <v>0</v>
      </c>
      <c r="AH20">
        <v>5.6313033027551649</v>
      </c>
      <c r="AI20">
        <v>4.2252447660613646</v>
      </c>
      <c r="AJ20">
        <v>0</v>
      </c>
      <c r="AK20">
        <v>13.122477156752245</v>
      </c>
      <c r="AL20">
        <v>16.910227780430251</v>
      </c>
      <c r="AM20">
        <v>4.0357694401168853</v>
      </c>
      <c r="AN20">
        <v>0</v>
      </c>
      <c r="AO20">
        <v>0</v>
      </c>
      <c r="AP20">
        <v>0.13082048850397313</v>
      </c>
      <c r="AQ20">
        <v>0</v>
      </c>
      <c r="AR20">
        <v>12.96705141849603</v>
      </c>
      <c r="AS20">
        <v>8.2461159398872894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31.478964637280797</v>
      </c>
      <c r="BB20">
        <f t="shared" si="0"/>
        <v>721.60631376656613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119.20836279336257</v>
      </c>
      <c r="L21">
        <v>49.718432434836139</v>
      </c>
      <c r="M21">
        <v>0</v>
      </c>
      <c r="N21">
        <v>30.158495236690673</v>
      </c>
      <c r="O21">
        <v>50.649683863869754</v>
      </c>
      <c r="P21">
        <v>69.410742048697571</v>
      </c>
      <c r="Q21">
        <v>5.3207730938530569</v>
      </c>
      <c r="R21">
        <v>10.825099082536005</v>
      </c>
      <c r="S21">
        <v>6.740638970569818</v>
      </c>
      <c r="T21">
        <v>0</v>
      </c>
      <c r="U21">
        <v>244.97925725009392</v>
      </c>
      <c r="V21">
        <v>4.6134248591108324</v>
      </c>
      <c r="W21">
        <v>11.158003269769907</v>
      </c>
      <c r="X21">
        <v>37.661995217351475</v>
      </c>
      <c r="Y21">
        <v>0</v>
      </c>
      <c r="Z21">
        <v>5.0205761406804417</v>
      </c>
      <c r="AA21">
        <v>7.175061822166561</v>
      </c>
      <c r="AB21">
        <v>10.089503997077854</v>
      </c>
      <c r="AC21">
        <v>7.4202327043164251</v>
      </c>
      <c r="AD21">
        <v>2.3273072949279894</v>
      </c>
      <c r="AE21">
        <v>12.626796936965144</v>
      </c>
      <c r="AF21">
        <v>0</v>
      </c>
      <c r="AG21">
        <v>0</v>
      </c>
      <c r="AH21">
        <v>5.6313033027551649</v>
      </c>
      <c r="AI21">
        <v>4.2252447660613646</v>
      </c>
      <c r="AJ21">
        <v>0</v>
      </c>
      <c r="AK21">
        <v>13.122477156752245</v>
      </c>
      <c r="AL21">
        <v>16.910227780430251</v>
      </c>
      <c r="AM21">
        <v>4.0357694401168853</v>
      </c>
      <c r="AN21">
        <v>0</v>
      </c>
      <c r="AO21">
        <v>0</v>
      </c>
      <c r="AP21">
        <v>0.13082048850397313</v>
      </c>
      <c r="AQ21">
        <v>0</v>
      </c>
      <c r="AR21">
        <v>12.96705141849603</v>
      </c>
      <c r="AS21">
        <v>8.2461159398872894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31.365608007552936</v>
      </c>
      <c r="BB21">
        <f t="shared" si="0"/>
        <v>719.00778930232605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111.57658385973701</v>
      </c>
      <c r="L22">
        <v>49.718432434836139</v>
      </c>
      <c r="M22">
        <v>0</v>
      </c>
      <c r="N22">
        <v>30.158495236690673</v>
      </c>
      <c r="O22">
        <v>50.649683863869754</v>
      </c>
      <c r="P22">
        <v>69.410742048697571</v>
      </c>
      <c r="Q22">
        <v>5.3207730938530569</v>
      </c>
      <c r="R22">
        <v>10.825099082536005</v>
      </c>
      <c r="S22">
        <v>6.740638970569818</v>
      </c>
      <c r="T22">
        <v>0</v>
      </c>
      <c r="U22">
        <v>244.97925725009392</v>
      </c>
      <c r="V22">
        <v>4.6134248591108324</v>
      </c>
      <c r="W22">
        <v>11.158003269769907</v>
      </c>
      <c r="X22">
        <v>37.661995217351475</v>
      </c>
      <c r="Y22">
        <v>0</v>
      </c>
      <c r="Z22">
        <v>5.0205761406804417</v>
      </c>
      <c r="AA22">
        <v>7.175061822166561</v>
      </c>
      <c r="AB22">
        <v>10.089503997077854</v>
      </c>
      <c r="AC22">
        <v>7.4202327043164251</v>
      </c>
      <c r="AD22">
        <v>2.3273072949279894</v>
      </c>
      <c r="AE22">
        <v>12.626796936965144</v>
      </c>
      <c r="AF22">
        <v>0</v>
      </c>
      <c r="AG22">
        <v>0</v>
      </c>
      <c r="AH22">
        <v>5.6313033027551649</v>
      </c>
      <c r="AI22">
        <v>4.2252447660613646</v>
      </c>
      <c r="AJ22">
        <v>0</v>
      </c>
      <c r="AK22">
        <v>13.122477156752245</v>
      </c>
      <c r="AL22">
        <v>16.910227780430251</v>
      </c>
      <c r="AM22">
        <v>4.0357694401168853</v>
      </c>
      <c r="AN22">
        <v>0</v>
      </c>
      <c r="AO22">
        <v>0</v>
      </c>
      <c r="AP22">
        <v>0.13082048850397313</v>
      </c>
      <c r="AQ22">
        <v>0</v>
      </c>
      <c r="AR22">
        <v>12.96705141849603</v>
      </c>
      <c r="AS22">
        <v>8.2461159398872894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31.046599648127383</v>
      </c>
      <c r="BB22">
        <f t="shared" si="0"/>
        <v>711.69501872812612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107.23732444395742</v>
      </c>
      <c r="L23">
        <v>49.024418114235026</v>
      </c>
      <c r="M23">
        <v>0</v>
      </c>
      <c r="N23">
        <v>30.158495236690673</v>
      </c>
      <c r="O23">
        <v>50.649683863869754</v>
      </c>
      <c r="P23">
        <v>69.410742048697571</v>
      </c>
      <c r="Q23">
        <v>3.8655498904821539</v>
      </c>
      <c r="R23">
        <v>10.825099082536005</v>
      </c>
      <c r="S23">
        <v>4.7627264690043827</v>
      </c>
      <c r="T23">
        <v>0</v>
      </c>
      <c r="U23">
        <v>244.97925725009392</v>
      </c>
      <c r="V23">
        <v>4.6134248591108324</v>
      </c>
      <c r="W23">
        <v>11.158003269769907</v>
      </c>
      <c r="X23">
        <v>37.661995217351475</v>
      </c>
      <c r="Y23">
        <v>0</v>
      </c>
      <c r="Z23">
        <v>5.0205761406804417</v>
      </c>
      <c r="AA23">
        <v>10.762592600709663</v>
      </c>
      <c r="AB23">
        <v>10.089503997077854</v>
      </c>
      <c r="AC23">
        <v>7.4202327043164251</v>
      </c>
      <c r="AD23">
        <v>2.3273072949279894</v>
      </c>
      <c r="AE23">
        <v>12.626796936965144</v>
      </c>
      <c r="AF23">
        <v>0</v>
      </c>
      <c r="AG23">
        <v>0</v>
      </c>
      <c r="AH23">
        <v>6.3224178143393868</v>
      </c>
      <c r="AI23">
        <v>12.675735026925484</v>
      </c>
      <c r="AJ23">
        <v>0</v>
      </c>
      <c r="AK23">
        <v>13.122477156752245</v>
      </c>
      <c r="AL23">
        <v>16.910227780430251</v>
      </c>
      <c r="AM23">
        <v>4.0357694401168853</v>
      </c>
      <c r="AN23">
        <v>0</v>
      </c>
      <c r="AO23">
        <v>0</v>
      </c>
      <c r="AP23">
        <v>0.29434616539296188</v>
      </c>
      <c r="AQ23">
        <v>0</v>
      </c>
      <c r="AR23">
        <v>13.530836424122521</v>
      </c>
      <c r="AS23">
        <v>8.2461159398872894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31.255183186040931</v>
      </c>
      <c r="BB23">
        <f t="shared" si="0"/>
        <v>716.47647198240259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91.504355443957422</v>
      </c>
      <c r="L24">
        <v>49.024418114235026</v>
      </c>
      <c r="M24">
        <v>0</v>
      </c>
      <c r="N24">
        <v>30.158495236690673</v>
      </c>
      <c r="O24">
        <v>50.649683863869754</v>
      </c>
      <c r="P24">
        <v>69.410742048697571</v>
      </c>
      <c r="Q24">
        <v>2.9765953206428719</v>
      </c>
      <c r="R24">
        <v>7.5277312598497179</v>
      </c>
      <c r="S24">
        <v>3.836388787726988</v>
      </c>
      <c r="T24">
        <v>0</v>
      </c>
      <c r="U24">
        <v>244.97925725009392</v>
      </c>
      <c r="V24">
        <v>4.6134248591108324</v>
      </c>
      <c r="W24">
        <v>11.158003269769907</v>
      </c>
      <c r="X24">
        <v>37.661995217351475</v>
      </c>
      <c r="Y24">
        <v>0</v>
      </c>
      <c r="Z24">
        <v>5.0205761406804417</v>
      </c>
      <c r="AA24">
        <v>10.762592600709663</v>
      </c>
      <c r="AB24">
        <v>10.089503997077854</v>
      </c>
      <c r="AC24">
        <v>7.4202327043164251</v>
      </c>
      <c r="AD24">
        <v>4.654614833521185</v>
      </c>
      <c r="AE24">
        <v>12.626796936965144</v>
      </c>
      <c r="AF24">
        <v>0</v>
      </c>
      <c r="AG24">
        <v>0</v>
      </c>
      <c r="AH24">
        <v>12.644836147777083</v>
      </c>
      <c r="AI24">
        <v>12.675735026925484</v>
      </c>
      <c r="AJ24">
        <v>0</v>
      </c>
      <c r="AK24">
        <v>13.122477156752245</v>
      </c>
      <c r="AL24">
        <v>16.910227780430251</v>
      </c>
      <c r="AM24">
        <v>4.0357694401168853</v>
      </c>
      <c r="AN24">
        <v>0</v>
      </c>
      <c r="AO24">
        <v>0</v>
      </c>
      <c r="AP24">
        <v>0.29434616539296188</v>
      </c>
      <c r="AQ24">
        <v>0</v>
      </c>
      <c r="AR24">
        <v>13.530836424122521</v>
      </c>
      <c r="AS24">
        <v>8.2461159398872894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30.745394432206851</v>
      </c>
      <c r="BB24">
        <f t="shared" si="0"/>
        <v>704.79035753446453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89.090393201628046</v>
      </c>
      <c r="L25">
        <v>49.024418114235026</v>
      </c>
      <c r="M25">
        <v>0</v>
      </c>
      <c r="N25">
        <v>30.158495236690673</v>
      </c>
      <c r="O25">
        <v>50.649683863869754</v>
      </c>
      <c r="P25">
        <v>69.410742048697571</v>
      </c>
      <c r="Q25">
        <v>3.0413192561678142</v>
      </c>
      <c r="R25">
        <v>7.5277312598497179</v>
      </c>
      <c r="S25">
        <v>3.836388787726988</v>
      </c>
      <c r="T25">
        <v>0</v>
      </c>
      <c r="U25">
        <v>244.97925725009392</v>
      </c>
      <c r="V25">
        <v>3.1980453938664968</v>
      </c>
      <c r="W25">
        <v>7.4558283810021484</v>
      </c>
      <c r="X25">
        <v>30.057267083515399</v>
      </c>
      <c r="Y25">
        <v>0</v>
      </c>
      <c r="Z25">
        <v>5.0205761406804417</v>
      </c>
      <c r="AA25">
        <v>10.762592600709663</v>
      </c>
      <c r="AB25">
        <v>10.089503997077854</v>
      </c>
      <c r="AC25">
        <v>7.4202327043164251</v>
      </c>
      <c r="AD25">
        <v>6.9819221284491748</v>
      </c>
      <c r="AE25">
        <v>12.626796936965144</v>
      </c>
      <c r="AF25">
        <v>0</v>
      </c>
      <c r="AG25">
        <v>0</v>
      </c>
      <c r="AH25">
        <v>18.96725396211647</v>
      </c>
      <c r="AI25">
        <v>12.675735026925484</v>
      </c>
      <c r="AJ25">
        <v>0</v>
      </c>
      <c r="AK25">
        <v>13.122477156752245</v>
      </c>
      <c r="AL25">
        <v>16.910227780430251</v>
      </c>
      <c r="AM25">
        <v>4.0357694401168853</v>
      </c>
      <c r="AN25">
        <v>0</v>
      </c>
      <c r="AO25">
        <v>0</v>
      </c>
      <c r="AP25">
        <v>0.29434616539296188</v>
      </c>
      <c r="AQ25">
        <v>0</v>
      </c>
      <c r="AR25">
        <v>12.96705141849603</v>
      </c>
      <c r="AS25">
        <v>8.2461159398872894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30.453397159322556</v>
      </c>
      <c r="BB25">
        <f t="shared" si="0"/>
        <v>698.09677411633709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87.114458006261742</v>
      </c>
      <c r="L26">
        <v>49.024418114235026</v>
      </c>
      <c r="M26">
        <v>0</v>
      </c>
      <c r="N26">
        <v>30.158495236690673</v>
      </c>
      <c r="O26">
        <v>50.649683863869754</v>
      </c>
      <c r="P26">
        <v>69.410742048697571</v>
      </c>
      <c r="Q26">
        <v>3.0413192561678142</v>
      </c>
      <c r="R26">
        <v>7.5277312598497179</v>
      </c>
      <c r="S26">
        <v>3.836388787726988</v>
      </c>
      <c r="T26">
        <v>0</v>
      </c>
      <c r="U26">
        <v>244.97925725009392</v>
      </c>
      <c r="V26">
        <v>3.1980453938664968</v>
      </c>
      <c r="W26">
        <v>6.2590924455175996</v>
      </c>
      <c r="X26">
        <v>24.951096791195724</v>
      </c>
      <c r="Y26">
        <v>0</v>
      </c>
      <c r="Z26">
        <v>5.0205761406804417</v>
      </c>
      <c r="AA26">
        <v>10.762592600709663</v>
      </c>
      <c r="AB26">
        <v>10.089503997077854</v>
      </c>
      <c r="AC26">
        <v>7.4202327043164251</v>
      </c>
      <c r="AD26">
        <v>6.9819221284491748</v>
      </c>
      <c r="AE26">
        <v>12.626796936965144</v>
      </c>
      <c r="AF26">
        <v>0</v>
      </c>
      <c r="AG26">
        <v>0</v>
      </c>
      <c r="AH26">
        <v>25.289671776455855</v>
      </c>
      <c r="AI26">
        <v>12.675735026925484</v>
      </c>
      <c r="AJ26">
        <v>0</v>
      </c>
      <c r="AK26">
        <v>13.122477156752245</v>
      </c>
      <c r="AL26">
        <v>16.910227780430251</v>
      </c>
      <c r="AM26">
        <v>4.0357694401168853</v>
      </c>
      <c r="AN26">
        <v>0</v>
      </c>
      <c r="AO26">
        <v>0</v>
      </c>
      <c r="AP26">
        <v>0.29434616539296188</v>
      </c>
      <c r="AQ26">
        <v>0</v>
      </c>
      <c r="AR26">
        <v>12.96705141849603</v>
      </c>
      <c r="AS26">
        <v>8.2461159398872894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30.371618652473416</v>
      </c>
      <c r="BB26">
        <f t="shared" si="0"/>
        <v>696.22212901435512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85.533324941139639</v>
      </c>
      <c r="L27">
        <v>42.014784242663325</v>
      </c>
      <c r="M27">
        <v>0</v>
      </c>
      <c r="N27">
        <v>30.158495236690673</v>
      </c>
      <c r="O27">
        <v>50.649683863869754</v>
      </c>
      <c r="P27">
        <v>69.410742048697571</v>
      </c>
      <c r="Q27">
        <v>2.7244325231893134</v>
      </c>
      <c r="R27">
        <v>7.5277312598497179</v>
      </c>
      <c r="S27">
        <v>3.0914793396994367</v>
      </c>
      <c r="T27">
        <v>0</v>
      </c>
      <c r="U27">
        <v>244.97925725009392</v>
      </c>
      <c r="V27">
        <v>3.0978368681385509</v>
      </c>
      <c r="W27">
        <v>6.7911073655790455</v>
      </c>
      <c r="X27">
        <v>24.598745597635851</v>
      </c>
      <c r="Y27">
        <v>0</v>
      </c>
      <c r="Z27">
        <v>5.0205761406804417</v>
      </c>
      <c r="AA27">
        <v>9.6829444207889797</v>
      </c>
      <c r="AB27">
        <v>10.089503997077854</v>
      </c>
      <c r="AC27">
        <v>7.4202327043164251</v>
      </c>
      <c r="AD27">
        <v>6.9819221284491748</v>
      </c>
      <c r="AE27">
        <v>12.626796936965144</v>
      </c>
      <c r="AF27">
        <v>0</v>
      </c>
      <c r="AG27">
        <v>0</v>
      </c>
      <c r="AH27">
        <v>20.477467192548531</v>
      </c>
      <c r="AI27">
        <v>12.675735026925484</v>
      </c>
      <c r="AJ27">
        <v>0</v>
      </c>
      <c r="AK27">
        <v>13.122477156752245</v>
      </c>
      <c r="AL27">
        <v>16.910227780430251</v>
      </c>
      <c r="AM27">
        <v>4.0357694401168853</v>
      </c>
      <c r="AN27">
        <v>0</v>
      </c>
      <c r="AO27">
        <v>0</v>
      </c>
      <c r="AP27">
        <v>0.29434616539296188</v>
      </c>
      <c r="AQ27">
        <v>0</v>
      </c>
      <c r="AR27">
        <v>12.96705141849603</v>
      </c>
      <c r="AS27">
        <v>8.2461159398872894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29.725183296017903</v>
      </c>
      <c r="BB27">
        <f t="shared" si="0"/>
        <v>681.40360369005623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86.243986664370695</v>
      </c>
      <c r="L28">
        <v>36.859249289626383</v>
      </c>
      <c r="M28">
        <v>0</v>
      </c>
      <c r="N28">
        <v>30.158495236690673</v>
      </c>
      <c r="O28">
        <v>50.649683863869754</v>
      </c>
      <c r="P28">
        <v>69.410742048697571</v>
      </c>
      <c r="Q28">
        <v>2.6942882887810478</v>
      </c>
      <c r="R28">
        <v>7.5277312598497179</v>
      </c>
      <c r="S28">
        <v>2.8129415688791481</v>
      </c>
      <c r="T28">
        <v>0</v>
      </c>
      <c r="U28">
        <v>244.97925725009392</v>
      </c>
      <c r="V28">
        <v>3.0978368681385509</v>
      </c>
      <c r="W28">
        <v>6.8362428789591991</v>
      </c>
      <c r="X28">
        <v>24.598745597635851</v>
      </c>
      <c r="Y28">
        <v>0</v>
      </c>
      <c r="Z28">
        <v>5.0205761406804417</v>
      </c>
      <c r="AA28">
        <v>10.762592600709663</v>
      </c>
      <c r="AB28">
        <v>10.089503997077854</v>
      </c>
      <c r="AC28">
        <v>7.4202327043164251</v>
      </c>
      <c r="AD28">
        <v>6.9819221284491748</v>
      </c>
      <c r="AE28">
        <v>12.626796936965144</v>
      </c>
      <c r="AF28">
        <v>0</v>
      </c>
      <c r="AG28">
        <v>0</v>
      </c>
      <c r="AH28">
        <v>20.477467192548531</v>
      </c>
      <c r="AI28">
        <v>12.675735026925484</v>
      </c>
      <c r="AJ28">
        <v>0</v>
      </c>
      <c r="AK28">
        <v>13.122477156752245</v>
      </c>
      <c r="AL28">
        <v>16.910227780430251</v>
      </c>
      <c r="AM28">
        <v>4.0357694401168853</v>
      </c>
      <c r="AN28">
        <v>0</v>
      </c>
      <c r="AO28">
        <v>0</v>
      </c>
      <c r="AP28">
        <v>0.29434616539296188</v>
      </c>
      <c r="AQ28">
        <v>0</v>
      </c>
      <c r="AR28">
        <v>12.96705141849603</v>
      </c>
      <c r="AS28">
        <v>8.2461159398872894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29.573500645573432</v>
      </c>
      <c r="BB28">
        <f t="shared" si="0"/>
        <v>677.92651479876702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86.248312453976197</v>
      </c>
      <c r="L29">
        <v>36.859249289626383</v>
      </c>
      <c r="M29">
        <v>0</v>
      </c>
      <c r="N29">
        <v>30.158495236690673</v>
      </c>
      <c r="O29">
        <v>50.649683863869754</v>
      </c>
      <c r="P29">
        <v>69.410742048697571</v>
      </c>
      <c r="Q29">
        <v>2.6944026935921519</v>
      </c>
      <c r="R29">
        <v>7.5277312598497179</v>
      </c>
      <c r="S29">
        <v>2.8129415688791481</v>
      </c>
      <c r="T29">
        <v>0</v>
      </c>
      <c r="U29">
        <v>244.97925725009392</v>
      </c>
      <c r="V29">
        <v>3.0978368681385509</v>
      </c>
      <c r="W29">
        <v>6.8362428789591991</v>
      </c>
      <c r="X29">
        <v>24.598745597635851</v>
      </c>
      <c r="Y29">
        <v>0</v>
      </c>
      <c r="Z29">
        <v>5.0205761406804417</v>
      </c>
      <c r="AA29">
        <v>10.762592600709663</v>
      </c>
      <c r="AB29">
        <v>10.089503997077854</v>
      </c>
      <c r="AC29">
        <v>7.4202327043164251</v>
      </c>
      <c r="AD29">
        <v>6.9819221284491748</v>
      </c>
      <c r="AE29">
        <v>12.626796936965144</v>
      </c>
      <c r="AF29">
        <v>0</v>
      </c>
      <c r="AG29">
        <v>0</v>
      </c>
      <c r="AH29">
        <v>25.289671776455855</v>
      </c>
      <c r="AI29">
        <v>1.6250945145063662</v>
      </c>
      <c r="AJ29">
        <v>0</v>
      </c>
      <c r="AK29">
        <v>13.122477156752245</v>
      </c>
      <c r="AL29">
        <v>21.65695850635748</v>
      </c>
      <c r="AM29">
        <v>4.0357694401168853</v>
      </c>
      <c r="AN29">
        <v>0</v>
      </c>
      <c r="AO29">
        <v>0</v>
      </c>
      <c r="AP29">
        <v>0.29434616539296188</v>
      </c>
      <c r="AQ29">
        <v>0</v>
      </c>
      <c r="AR29">
        <v>12.96705141849603</v>
      </c>
      <c r="AS29">
        <v>8.2461159398872894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29.511332968231997</v>
      </c>
      <c r="BB29">
        <f t="shared" si="0"/>
        <v>676.50141746794066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87.974310751408879</v>
      </c>
      <c r="L30">
        <v>36.859249289626383</v>
      </c>
      <c r="M30">
        <v>0</v>
      </c>
      <c r="N30">
        <v>30.158495236690673</v>
      </c>
      <c r="O30">
        <v>50.649683863869754</v>
      </c>
      <c r="P30">
        <v>69.410742048697571</v>
      </c>
      <c r="Q30">
        <v>2.4840127671780419</v>
      </c>
      <c r="R30">
        <v>7.5277312598497179</v>
      </c>
      <c r="S30">
        <v>2.8129415688791481</v>
      </c>
      <c r="T30">
        <v>0</v>
      </c>
      <c r="U30">
        <v>244.97925725009392</v>
      </c>
      <c r="V30">
        <v>3.0978368681385509</v>
      </c>
      <c r="W30">
        <v>6.8362428789591991</v>
      </c>
      <c r="X30">
        <v>24.598745597635851</v>
      </c>
      <c r="Y30">
        <v>0</v>
      </c>
      <c r="Z30">
        <v>5.0205761406804417</v>
      </c>
      <c r="AA30">
        <v>10.762592600709663</v>
      </c>
      <c r="AB30">
        <v>10.089503997077854</v>
      </c>
      <c r="AC30">
        <v>7.4202327043164251</v>
      </c>
      <c r="AD30">
        <v>6.9819221284491748</v>
      </c>
      <c r="AE30">
        <v>12.626796936965144</v>
      </c>
      <c r="AF30">
        <v>0</v>
      </c>
      <c r="AG30">
        <v>0</v>
      </c>
      <c r="AH30">
        <v>25.289671776455855</v>
      </c>
      <c r="AI30">
        <v>0.81254689288248794</v>
      </c>
      <c r="AJ30">
        <v>0</v>
      </c>
      <c r="AK30">
        <v>13.122477156752245</v>
      </c>
      <c r="AL30">
        <v>21.65695850635748</v>
      </c>
      <c r="AM30">
        <v>4.0357694401168853</v>
      </c>
      <c r="AN30">
        <v>0</v>
      </c>
      <c r="AO30">
        <v>0</v>
      </c>
      <c r="AP30">
        <v>0.29434616539296188</v>
      </c>
      <c r="AQ30">
        <v>0</v>
      </c>
      <c r="AR30">
        <v>12.96705141849603</v>
      </c>
      <c r="AS30">
        <v>8.2461159398872894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29.540720907556704</v>
      </c>
      <c r="BB30">
        <f t="shared" si="0"/>
        <v>677.17509027801043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90.721087213525351</v>
      </c>
      <c r="L31">
        <v>35.669127583928201</v>
      </c>
      <c r="M31">
        <v>0</v>
      </c>
      <c r="N31">
        <v>30.158495236690673</v>
      </c>
      <c r="O31">
        <v>50.649683863869754</v>
      </c>
      <c r="P31">
        <v>69.410742048697571</v>
      </c>
      <c r="Q31">
        <v>2.4887075340847424</v>
      </c>
      <c r="R31">
        <v>7.5277312598497179</v>
      </c>
      <c r="S31">
        <v>3.590233148090169</v>
      </c>
      <c r="T31">
        <v>0</v>
      </c>
      <c r="U31">
        <v>244.97925725009392</v>
      </c>
      <c r="V31">
        <v>3.0544855724687623</v>
      </c>
      <c r="W31">
        <v>6.8362428789591991</v>
      </c>
      <c r="X31">
        <v>24.259185273196593</v>
      </c>
      <c r="Y31">
        <v>0</v>
      </c>
      <c r="Z31">
        <v>5.0205761406804417</v>
      </c>
      <c r="AA31">
        <v>10.762592600709663</v>
      </c>
      <c r="AB31">
        <v>10.089503997077854</v>
      </c>
      <c r="AC31">
        <v>7.4202327043164251</v>
      </c>
      <c r="AD31">
        <v>6.9819221284491748</v>
      </c>
      <c r="AE31">
        <v>12.626796936965144</v>
      </c>
      <c r="AF31">
        <v>0</v>
      </c>
      <c r="AG31">
        <v>0</v>
      </c>
      <c r="AH31">
        <v>25.289671776455855</v>
      </c>
      <c r="AI31">
        <v>0</v>
      </c>
      <c r="AJ31">
        <v>0</v>
      </c>
      <c r="AK31">
        <v>13.122477156752245</v>
      </c>
      <c r="AL31">
        <v>21.65695850635748</v>
      </c>
      <c r="AM31">
        <v>4.0357694401168853</v>
      </c>
      <c r="AN31">
        <v>0</v>
      </c>
      <c r="AO31">
        <v>0</v>
      </c>
      <c r="AP31">
        <v>0.29434616539296188</v>
      </c>
      <c r="AQ31">
        <v>0</v>
      </c>
      <c r="AR31">
        <v>12.96705141849603</v>
      </c>
      <c r="AS31">
        <v>8.2461159398872894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29.588505939799667</v>
      </c>
      <c r="BB31">
        <f t="shared" si="0"/>
        <v>678.27048783531222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90.716880099561678</v>
      </c>
      <c r="L32">
        <v>35.669127583928201</v>
      </c>
      <c r="M32">
        <v>0</v>
      </c>
      <c r="N32">
        <v>30.158495236690673</v>
      </c>
      <c r="O32">
        <v>50.649683863869754</v>
      </c>
      <c r="P32">
        <v>69.410742048697571</v>
      </c>
      <c r="Q32">
        <v>2.4887075340847424</v>
      </c>
      <c r="R32">
        <v>4.2942699082905449</v>
      </c>
      <c r="S32">
        <v>3.590233148090169</v>
      </c>
      <c r="T32">
        <v>0</v>
      </c>
      <c r="U32">
        <v>244.97925725009392</v>
      </c>
      <c r="V32">
        <v>0.51061702923196828</v>
      </c>
      <c r="W32">
        <v>3.0637021753918088</v>
      </c>
      <c r="X32">
        <v>20.49083159746467</v>
      </c>
      <c r="Y32">
        <v>0</v>
      </c>
      <c r="Z32">
        <v>5.0205761406804417</v>
      </c>
      <c r="AA32">
        <v>10.762592600709663</v>
      </c>
      <c r="AB32">
        <v>10.089503997077854</v>
      </c>
      <c r="AC32">
        <v>7.4202327043164251</v>
      </c>
      <c r="AD32">
        <v>6.9819221284491748</v>
      </c>
      <c r="AE32">
        <v>12.626796936965144</v>
      </c>
      <c r="AF32">
        <v>0</v>
      </c>
      <c r="AG32">
        <v>0</v>
      </c>
      <c r="AH32">
        <v>25.289671776455855</v>
      </c>
      <c r="AI32">
        <v>0</v>
      </c>
      <c r="AJ32">
        <v>0</v>
      </c>
      <c r="AK32">
        <v>13.122477156752245</v>
      </c>
      <c r="AL32">
        <v>21.65695850635748</v>
      </c>
      <c r="AM32">
        <v>4.0357694401168853</v>
      </c>
      <c r="AN32">
        <v>0</v>
      </c>
      <c r="AO32">
        <v>0</v>
      </c>
      <c r="AP32">
        <v>0.29434616539296188</v>
      </c>
      <c r="AQ32">
        <v>0</v>
      </c>
      <c r="AR32">
        <v>12.96705141849603</v>
      </c>
      <c r="AS32">
        <v>8.2461159398872894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29.031628307778796</v>
      </c>
      <c r="BB32">
        <f t="shared" si="0"/>
        <v>665.50493407927422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90.742122783343774</v>
      </c>
      <c r="L33">
        <v>35.804239968670416</v>
      </c>
      <c r="M33">
        <v>0</v>
      </c>
      <c r="N33">
        <v>30.158495236690673</v>
      </c>
      <c r="O33">
        <v>50.649683863869754</v>
      </c>
      <c r="P33">
        <v>69.410742048697571</v>
      </c>
      <c r="Q33">
        <v>2.8539656114902945</v>
      </c>
      <c r="R33">
        <v>4.2942699082905449</v>
      </c>
      <c r="S33">
        <v>3.590233148090169</v>
      </c>
      <c r="T33">
        <v>0</v>
      </c>
      <c r="U33">
        <v>244.97925725009392</v>
      </c>
      <c r="V33">
        <v>0.51061702923196828</v>
      </c>
      <c r="W33">
        <v>3.0637021753918088</v>
      </c>
      <c r="X33">
        <v>11.488883157719286</v>
      </c>
      <c r="Y33">
        <v>0</v>
      </c>
      <c r="Z33">
        <v>5.0205761406804417</v>
      </c>
      <c r="AA33">
        <v>10.762592600709663</v>
      </c>
      <c r="AB33">
        <v>10.089503997077854</v>
      </c>
      <c r="AC33">
        <v>7.4202327043164251</v>
      </c>
      <c r="AD33">
        <v>4.654614833521185</v>
      </c>
      <c r="AE33">
        <v>12.626796936965144</v>
      </c>
      <c r="AF33">
        <v>0</v>
      </c>
      <c r="AG33">
        <v>0</v>
      </c>
      <c r="AH33">
        <v>25.289671776455855</v>
      </c>
      <c r="AI33">
        <v>0</v>
      </c>
      <c r="AJ33">
        <v>0</v>
      </c>
      <c r="AK33">
        <v>13.122477156752245</v>
      </c>
      <c r="AL33">
        <v>21.65695850635748</v>
      </c>
      <c r="AM33">
        <v>4.0357694401168853</v>
      </c>
      <c r="AN33">
        <v>0</v>
      </c>
      <c r="AO33">
        <v>0</v>
      </c>
      <c r="AP33">
        <v>0</v>
      </c>
      <c r="AQ33">
        <v>0</v>
      </c>
      <c r="AR33">
        <v>12.96705141849603</v>
      </c>
      <c r="AS33">
        <v>8.2461159398872894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28.56773237785589</v>
      </c>
      <c r="BB33">
        <f t="shared" si="0"/>
        <v>654.87084125506067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90.719404268002506</v>
      </c>
      <c r="L34">
        <v>35.804239968670416</v>
      </c>
      <c r="M34">
        <v>0</v>
      </c>
      <c r="N34">
        <v>30.158495236690673</v>
      </c>
      <c r="O34">
        <v>50.649683863869754</v>
      </c>
      <c r="P34">
        <v>69.410742048697571</v>
      </c>
      <c r="Q34">
        <v>2.8539656114902945</v>
      </c>
      <c r="R34">
        <v>4.2942699082905449</v>
      </c>
      <c r="S34">
        <v>3.590233148090169</v>
      </c>
      <c r="T34">
        <v>0</v>
      </c>
      <c r="U34">
        <v>244.97925725009392</v>
      </c>
      <c r="V34">
        <v>0.51061702923196828</v>
      </c>
      <c r="W34">
        <v>3.0637021753918088</v>
      </c>
      <c r="X34">
        <v>11.488883157719286</v>
      </c>
      <c r="Y34">
        <v>0</v>
      </c>
      <c r="Z34">
        <v>5.0205761406804417</v>
      </c>
      <c r="AA34">
        <v>10.762592600709663</v>
      </c>
      <c r="AB34">
        <v>10.089503997077854</v>
      </c>
      <c r="AC34">
        <v>7.4202327043164251</v>
      </c>
      <c r="AD34">
        <v>4.654614833521185</v>
      </c>
      <c r="AE34">
        <v>12.626796936965144</v>
      </c>
      <c r="AF34">
        <v>0</v>
      </c>
      <c r="AG34">
        <v>0</v>
      </c>
      <c r="AH34">
        <v>25.289671776455855</v>
      </c>
      <c r="AI34">
        <v>0</v>
      </c>
      <c r="AJ34">
        <v>0</v>
      </c>
      <c r="AK34">
        <v>13.122477156752245</v>
      </c>
      <c r="AL34">
        <v>21.65695850635748</v>
      </c>
      <c r="AM34">
        <v>4.0357694401168853</v>
      </c>
      <c r="AN34">
        <v>0</v>
      </c>
      <c r="AO34">
        <v>0</v>
      </c>
      <c r="AP34">
        <v>0</v>
      </c>
      <c r="AQ34">
        <v>0</v>
      </c>
      <c r="AR34">
        <v>12.96705141849603</v>
      </c>
      <c r="AS34">
        <v>8.2461159398872894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28.566782743914629</v>
      </c>
      <c r="BB34">
        <f t="shared" si="0"/>
        <v>654.84907237366076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90.740440087664382</v>
      </c>
      <c r="L35">
        <v>35.804239968670416</v>
      </c>
      <c r="M35">
        <v>0</v>
      </c>
      <c r="N35">
        <v>30.158495236690673</v>
      </c>
      <c r="O35">
        <v>50.649683863869754</v>
      </c>
      <c r="P35">
        <v>69.410742048697571</v>
      </c>
      <c r="Q35">
        <v>2.8539656114902945</v>
      </c>
      <c r="R35">
        <v>4.2942699082905449</v>
      </c>
      <c r="S35">
        <v>3.6000596790857862</v>
      </c>
      <c r="T35">
        <v>0</v>
      </c>
      <c r="U35">
        <v>244.97925725009392</v>
      </c>
      <c r="V35">
        <v>0.51061702923196828</v>
      </c>
      <c r="W35">
        <v>3.0637021753918088</v>
      </c>
      <c r="X35">
        <v>11.488883157719286</v>
      </c>
      <c r="Y35">
        <v>0</v>
      </c>
      <c r="Z35">
        <v>5.0205761406804417</v>
      </c>
      <c r="AA35">
        <v>10.762592600709663</v>
      </c>
      <c r="AB35">
        <v>10.089503997077854</v>
      </c>
      <c r="AC35">
        <v>7.4202327043164251</v>
      </c>
      <c r="AD35">
        <v>4.654614833521185</v>
      </c>
      <c r="AE35">
        <v>12.626796936965144</v>
      </c>
      <c r="AF35">
        <v>0</v>
      </c>
      <c r="AG35">
        <v>0</v>
      </c>
      <c r="AH35">
        <v>25.289671776455855</v>
      </c>
      <c r="AI35">
        <v>0</v>
      </c>
      <c r="AJ35">
        <v>0</v>
      </c>
      <c r="AK35">
        <v>13.122477156752245</v>
      </c>
      <c r="AL35">
        <v>16.910227780430251</v>
      </c>
      <c r="AM35">
        <v>4.0357694401168853</v>
      </c>
      <c r="AN35">
        <v>0</v>
      </c>
      <c r="AO35">
        <v>0</v>
      </c>
      <c r="AP35">
        <v>0</v>
      </c>
      <c r="AQ35">
        <v>0</v>
      </c>
      <c r="AR35">
        <v>12.96705141849603</v>
      </c>
      <c r="AS35">
        <v>8.2461159398872894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28.369659445828354</v>
      </c>
      <c r="BB35">
        <f t="shared" si="0"/>
        <v>650.33032729647721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90.719404268002506</v>
      </c>
      <c r="L36">
        <v>35.804239968670416</v>
      </c>
      <c r="M36">
        <v>0</v>
      </c>
      <c r="N36">
        <v>30.158495236690673</v>
      </c>
      <c r="O36">
        <v>50.649683863869754</v>
      </c>
      <c r="P36">
        <v>69.410742048697571</v>
      </c>
      <c r="Q36">
        <v>2.8539656114902945</v>
      </c>
      <c r="R36">
        <v>4.2942699082905449</v>
      </c>
      <c r="S36">
        <v>3.6000596790857862</v>
      </c>
      <c r="T36">
        <v>0</v>
      </c>
      <c r="U36">
        <v>244.97925725009392</v>
      </c>
      <c r="V36">
        <v>0.51061702923196828</v>
      </c>
      <c r="W36">
        <v>3.0637021753918088</v>
      </c>
      <c r="X36">
        <v>11.488883157719286</v>
      </c>
      <c r="Y36">
        <v>0</v>
      </c>
      <c r="Z36">
        <v>5.0205761406804417</v>
      </c>
      <c r="AA36">
        <v>7.847219461490293</v>
      </c>
      <c r="AB36">
        <v>10.089503997077854</v>
      </c>
      <c r="AC36">
        <v>7.4202327043164251</v>
      </c>
      <c r="AD36">
        <v>4.654614833521185</v>
      </c>
      <c r="AE36">
        <v>12.626796936965144</v>
      </c>
      <c r="AF36">
        <v>0</v>
      </c>
      <c r="AG36">
        <v>0</v>
      </c>
      <c r="AH36">
        <v>25.289671776455855</v>
      </c>
      <c r="AI36">
        <v>0</v>
      </c>
      <c r="AJ36">
        <v>0</v>
      </c>
      <c r="AK36">
        <v>13.122477156752245</v>
      </c>
      <c r="AL36">
        <v>16.910227780430251</v>
      </c>
      <c r="AM36">
        <v>4.0357694401168853</v>
      </c>
      <c r="AN36">
        <v>0</v>
      </c>
      <c r="AO36">
        <v>0</v>
      </c>
      <c r="AP36">
        <v>0</v>
      </c>
      <c r="AQ36">
        <v>0</v>
      </c>
      <c r="AR36">
        <v>12.96705141849603</v>
      </c>
      <c r="AS36">
        <v>8.2461159398872894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28.246917551347124</v>
      </c>
      <c r="BB36">
        <f t="shared" si="0"/>
        <v>647.51666023207724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90.594021328741391</v>
      </c>
      <c r="L37">
        <v>35.711347894844494</v>
      </c>
      <c r="M37">
        <v>0</v>
      </c>
      <c r="N37">
        <v>30.158495236690673</v>
      </c>
      <c r="O37">
        <v>50.649683863869754</v>
      </c>
      <c r="P37">
        <v>69.410742048697571</v>
      </c>
      <c r="Q37">
        <v>2.85883524315383</v>
      </c>
      <c r="R37">
        <v>5.2154432346357744</v>
      </c>
      <c r="S37">
        <v>3.4917030979962429</v>
      </c>
      <c r="T37">
        <v>0</v>
      </c>
      <c r="U37">
        <v>244.97925725009392</v>
      </c>
      <c r="V37">
        <v>0.51061702923196828</v>
      </c>
      <c r="W37">
        <v>3.0637021753918088</v>
      </c>
      <c r="X37">
        <v>11.302507942049616</v>
      </c>
      <c r="Y37">
        <v>0</v>
      </c>
      <c r="Z37">
        <v>5.0205761406804417</v>
      </c>
      <c r="AA37">
        <v>7.175061822166561</v>
      </c>
      <c r="AB37">
        <v>10.089503997077854</v>
      </c>
      <c r="AC37">
        <v>7.4202327043164251</v>
      </c>
      <c r="AD37">
        <v>2.3273072949279894</v>
      </c>
      <c r="AE37">
        <v>12.626796936965144</v>
      </c>
      <c r="AF37">
        <v>0</v>
      </c>
      <c r="AG37">
        <v>0</v>
      </c>
      <c r="AH37">
        <v>18.96725396211647</v>
      </c>
      <c r="AI37">
        <v>0</v>
      </c>
      <c r="AJ37">
        <v>0</v>
      </c>
      <c r="AK37">
        <v>13.122477156752245</v>
      </c>
      <c r="AL37">
        <v>16.910227780430251</v>
      </c>
      <c r="AM37">
        <v>4.0357694401168853</v>
      </c>
      <c r="AN37">
        <v>0</v>
      </c>
      <c r="AO37">
        <v>0</v>
      </c>
      <c r="AP37">
        <v>0</v>
      </c>
      <c r="AQ37">
        <v>0</v>
      </c>
      <c r="AR37">
        <v>12.96705141849603</v>
      </c>
      <c r="AS37">
        <v>8.2461159398872894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27.874527753263997</v>
      </c>
      <c r="BB37">
        <f t="shared" si="0"/>
        <v>638.98020318606632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90.572392380713836</v>
      </c>
      <c r="L38">
        <v>35.711347894844494</v>
      </c>
      <c r="M38">
        <v>0</v>
      </c>
      <c r="N38">
        <v>30.158495236690673</v>
      </c>
      <c r="O38">
        <v>50.649683863869754</v>
      </c>
      <c r="P38">
        <v>69.410742048697571</v>
      </c>
      <c r="Q38">
        <v>2.85883524315383</v>
      </c>
      <c r="R38">
        <v>5.2154432346357744</v>
      </c>
      <c r="S38">
        <v>3.4917030979962429</v>
      </c>
      <c r="T38">
        <v>0</v>
      </c>
      <c r="U38">
        <v>244.97925725009392</v>
      </c>
      <c r="V38">
        <v>0.51061702923196828</v>
      </c>
      <c r="W38">
        <v>3.0637021753918088</v>
      </c>
      <c r="X38">
        <v>11.302507942049616</v>
      </c>
      <c r="Y38">
        <v>0</v>
      </c>
      <c r="Z38">
        <v>4.7189032936756421</v>
      </c>
      <c r="AA38">
        <v>3.5875307785431012</v>
      </c>
      <c r="AB38">
        <v>10.089503997077854</v>
      </c>
      <c r="AC38">
        <v>7.4202327043164251</v>
      </c>
      <c r="AD38">
        <v>2.3273072949279894</v>
      </c>
      <c r="AE38">
        <v>12.626796936965144</v>
      </c>
      <c r="AF38">
        <v>0</v>
      </c>
      <c r="AG38">
        <v>0</v>
      </c>
      <c r="AH38">
        <v>12.644836147777083</v>
      </c>
      <c r="AI38">
        <v>0</v>
      </c>
      <c r="AJ38">
        <v>0</v>
      </c>
      <c r="AK38">
        <v>13.122477156752245</v>
      </c>
      <c r="AL38">
        <v>16.910227780430251</v>
      </c>
      <c r="AM38">
        <v>4.0357694401168853</v>
      </c>
      <c r="AN38">
        <v>0</v>
      </c>
      <c r="AO38">
        <v>0</v>
      </c>
      <c r="AP38">
        <v>0</v>
      </c>
      <c r="AQ38">
        <v>0</v>
      </c>
      <c r="AR38">
        <v>12.96705141849603</v>
      </c>
      <c r="AS38">
        <v>8.2461159398872894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27.446777875968799</v>
      </c>
      <c r="BB38">
        <f t="shared" si="0"/>
        <v>629.17470241036631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90.594021328741391</v>
      </c>
      <c r="L39">
        <v>35.711347894844494</v>
      </c>
      <c r="M39">
        <v>0</v>
      </c>
      <c r="N39">
        <v>30.158495236690673</v>
      </c>
      <c r="O39">
        <v>50.649683863869754</v>
      </c>
      <c r="P39">
        <v>69.410742048697571</v>
      </c>
      <c r="Q39">
        <v>2.85883524315383</v>
      </c>
      <c r="R39">
        <v>5.2154432346357744</v>
      </c>
      <c r="S39">
        <v>3.4917030979962429</v>
      </c>
      <c r="T39">
        <v>0</v>
      </c>
      <c r="U39">
        <v>244.97925725009392</v>
      </c>
      <c r="V39">
        <v>0.51061702923196828</v>
      </c>
      <c r="W39">
        <v>3.0637021753918088</v>
      </c>
      <c r="X39">
        <v>10.72295761387133</v>
      </c>
      <c r="Y39">
        <v>0</v>
      </c>
      <c r="Z39">
        <v>5.0205761406804417</v>
      </c>
      <c r="AA39">
        <v>0</v>
      </c>
      <c r="AB39">
        <v>10.089503997077854</v>
      </c>
      <c r="AC39">
        <v>7.4202327043164251</v>
      </c>
      <c r="AD39">
        <v>2.3273072949279894</v>
      </c>
      <c r="AE39">
        <v>12.626796936965144</v>
      </c>
      <c r="AF39">
        <v>0</v>
      </c>
      <c r="AG39">
        <v>0</v>
      </c>
      <c r="AH39">
        <v>6.3224178143393868</v>
      </c>
      <c r="AI39">
        <v>0</v>
      </c>
      <c r="AJ39">
        <v>0</v>
      </c>
      <c r="AK39">
        <v>13.122477156752245</v>
      </c>
      <c r="AL39">
        <v>16.910227780430251</v>
      </c>
      <c r="AM39">
        <v>4.0357694401168853</v>
      </c>
      <c r="AN39">
        <v>0</v>
      </c>
      <c r="AO39">
        <v>0</v>
      </c>
      <c r="AP39">
        <v>0</v>
      </c>
      <c r="AQ39">
        <v>0</v>
      </c>
      <c r="AR39">
        <v>12.96705141849603</v>
      </c>
      <c r="AS39">
        <v>8.3835513520141927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27.027575614629406</v>
      </c>
      <c r="BB39">
        <f t="shared" si="0"/>
        <v>619.56514243870583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90.581043959924855</v>
      </c>
      <c r="L40">
        <v>35.711347894844494</v>
      </c>
      <c r="M40">
        <v>0</v>
      </c>
      <c r="N40">
        <v>30.158495236690673</v>
      </c>
      <c r="O40">
        <v>50.649683863869754</v>
      </c>
      <c r="P40">
        <v>69.410742048697571</v>
      </c>
      <c r="Q40">
        <v>2.85883524315383</v>
      </c>
      <c r="R40">
        <v>5.2154432346357744</v>
      </c>
      <c r="S40">
        <v>3.4917030979962429</v>
      </c>
      <c r="T40">
        <v>0</v>
      </c>
      <c r="U40">
        <v>244.97925725009392</v>
      </c>
      <c r="V40">
        <v>0.51061702923196828</v>
      </c>
      <c r="W40">
        <v>3.0637021753918088</v>
      </c>
      <c r="X40">
        <v>10.72295761387133</v>
      </c>
      <c r="Y40">
        <v>0</v>
      </c>
      <c r="Z40">
        <v>5.0205761406804417</v>
      </c>
      <c r="AA40">
        <v>0</v>
      </c>
      <c r="AB40">
        <v>10.089503997077854</v>
      </c>
      <c r="AC40">
        <v>7.4202327043164251</v>
      </c>
      <c r="AD40">
        <v>0</v>
      </c>
      <c r="AE40">
        <v>12.626796936965144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13.122477156752245</v>
      </c>
      <c r="AL40">
        <v>16.910227780430251</v>
      </c>
      <c r="AM40">
        <v>4.0357694401168853</v>
      </c>
      <c r="AN40">
        <v>0</v>
      </c>
      <c r="AO40">
        <v>0</v>
      </c>
      <c r="AP40">
        <v>0</v>
      </c>
      <c r="AQ40">
        <v>0</v>
      </c>
      <c r="AR40">
        <v>13.530836424122521</v>
      </c>
      <c r="AS40">
        <v>8.3835513520141927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26.689040864280685</v>
      </c>
      <c r="BB40">
        <f t="shared" si="0"/>
        <v>611.80475971659712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90.71984399248592</v>
      </c>
      <c r="L41">
        <v>35.711347894844494</v>
      </c>
      <c r="M41">
        <v>0</v>
      </c>
      <c r="N41">
        <v>30.158495236690673</v>
      </c>
      <c r="O41">
        <v>50.649683863869754</v>
      </c>
      <c r="P41">
        <v>69.410742048697571</v>
      </c>
      <c r="Q41">
        <v>2.85883524315383</v>
      </c>
      <c r="R41">
        <v>5.2154432346357744</v>
      </c>
      <c r="S41">
        <v>3.4917030979962429</v>
      </c>
      <c r="T41">
        <v>0</v>
      </c>
      <c r="U41">
        <v>244.97925725009392</v>
      </c>
      <c r="V41">
        <v>0.51061702923196828</v>
      </c>
      <c r="W41">
        <v>3.0637021753918088</v>
      </c>
      <c r="X41">
        <v>10.72295761387133</v>
      </c>
      <c r="Y41">
        <v>0</v>
      </c>
      <c r="Z41">
        <v>5.0205761406804417</v>
      </c>
      <c r="AA41">
        <v>0</v>
      </c>
      <c r="AB41">
        <v>10.089503997077854</v>
      </c>
      <c r="AC41">
        <v>7.4202327043164251</v>
      </c>
      <c r="AD41">
        <v>0</v>
      </c>
      <c r="AE41">
        <v>12.626796936965144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13.122477156752245</v>
      </c>
      <c r="AL41">
        <v>17.058563297828581</v>
      </c>
      <c r="AM41">
        <v>4.0357694401168853</v>
      </c>
      <c r="AN41">
        <v>0</v>
      </c>
      <c r="AO41">
        <v>0</v>
      </c>
      <c r="AP41">
        <v>0</v>
      </c>
      <c r="AQ41">
        <v>0</v>
      </c>
      <c r="AR41">
        <v>13.530836424122521</v>
      </c>
      <c r="AS41">
        <v>8.3835513520141927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26.701043130268992</v>
      </c>
      <c r="BB41">
        <f t="shared" si="0"/>
        <v>612.07989300056818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90.707172681903558</v>
      </c>
      <c r="L42">
        <v>35.711347894844494</v>
      </c>
      <c r="M42">
        <v>0</v>
      </c>
      <c r="N42">
        <v>30.158495236690673</v>
      </c>
      <c r="O42">
        <v>50.649683863869754</v>
      </c>
      <c r="P42">
        <v>69.410742048697571</v>
      </c>
      <c r="Q42">
        <v>2.85883524315383</v>
      </c>
      <c r="R42">
        <v>5.2154432346357744</v>
      </c>
      <c r="S42">
        <v>3.4917030979962429</v>
      </c>
      <c r="T42">
        <v>0</v>
      </c>
      <c r="U42">
        <v>244.97925725009392</v>
      </c>
      <c r="V42">
        <v>0.51061702923196828</v>
      </c>
      <c r="W42">
        <v>3.0637021753918088</v>
      </c>
      <c r="X42">
        <v>10.72295761387133</v>
      </c>
      <c r="Y42">
        <v>0</v>
      </c>
      <c r="Z42">
        <v>5.0205761406804417</v>
      </c>
      <c r="AA42">
        <v>0</v>
      </c>
      <c r="AB42">
        <v>10.089503997077854</v>
      </c>
      <c r="AC42">
        <v>7.4202327043164251</v>
      </c>
      <c r="AD42">
        <v>0</v>
      </c>
      <c r="AE42">
        <v>12.626796936965144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13.122477156752245</v>
      </c>
      <c r="AL42">
        <v>17.058563297828581</v>
      </c>
      <c r="AM42">
        <v>4.0357694401168853</v>
      </c>
      <c r="AN42">
        <v>0</v>
      </c>
      <c r="AO42">
        <v>0</v>
      </c>
      <c r="AP42">
        <v>0.32705108874188815</v>
      </c>
      <c r="AQ42">
        <v>0</v>
      </c>
      <c r="AR42">
        <v>12.96705141849603</v>
      </c>
      <c r="AS42">
        <v>8.3835513520141927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26.690617991760867</v>
      </c>
      <c r="BB42">
        <f t="shared" si="0"/>
        <v>611.84091291160939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90.71984399248592</v>
      </c>
      <c r="L43">
        <v>35.711347894844494</v>
      </c>
      <c r="M43">
        <v>0</v>
      </c>
      <c r="N43">
        <v>30.158495236690673</v>
      </c>
      <c r="O43">
        <v>50.649683863869754</v>
      </c>
      <c r="P43">
        <v>69.410742048697571</v>
      </c>
      <c r="Q43">
        <v>2.85883524315383</v>
      </c>
      <c r="R43">
        <v>5.2154432346357744</v>
      </c>
      <c r="S43">
        <v>3.4917030979962429</v>
      </c>
      <c r="T43">
        <v>0</v>
      </c>
      <c r="U43">
        <v>244.97925725009392</v>
      </c>
      <c r="V43">
        <v>0.51061702923196828</v>
      </c>
      <c r="W43">
        <v>3.0637021753918088</v>
      </c>
      <c r="X43">
        <v>10.72295761387133</v>
      </c>
      <c r="Y43">
        <v>0</v>
      </c>
      <c r="Z43">
        <v>5.0205761406804417</v>
      </c>
      <c r="AA43">
        <v>0</v>
      </c>
      <c r="AB43">
        <v>10.089503997077854</v>
      </c>
      <c r="AC43">
        <v>7.4202327043164251</v>
      </c>
      <c r="AD43">
        <v>0</v>
      </c>
      <c r="AE43">
        <v>12.626796936965144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13.122477156752245</v>
      </c>
      <c r="AL43">
        <v>17.058563297828581</v>
      </c>
      <c r="AM43">
        <v>4.0357694401168853</v>
      </c>
      <c r="AN43">
        <v>0</v>
      </c>
      <c r="AO43">
        <v>0</v>
      </c>
      <c r="AP43">
        <v>2.1258324743764074</v>
      </c>
      <c r="AQ43">
        <v>0</v>
      </c>
      <c r="AR43">
        <v>12.96705141849603</v>
      </c>
      <c r="AS43">
        <v>8.2461159398872894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26.760591914235839</v>
      </c>
      <c r="BB43">
        <f t="shared" si="0"/>
        <v>613.44495627322431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90.707172681903558</v>
      </c>
      <c r="L44">
        <v>35.711347894844494</v>
      </c>
      <c r="M44">
        <v>0</v>
      </c>
      <c r="N44">
        <v>30.158495236690673</v>
      </c>
      <c r="O44">
        <v>50.649683863869754</v>
      </c>
      <c r="P44">
        <v>69.410742048697571</v>
      </c>
      <c r="Q44">
        <v>2.85883524315383</v>
      </c>
      <c r="R44">
        <v>5.2154432346357744</v>
      </c>
      <c r="S44">
        <v>3.4917030979962429</v>
      </c>
      <c r="T44">
        <v>0</v>
      </c>
      <c r="U44">
        <v>244.97925725009392</v>
      </c>
      <c r="V44">
        <v>0.51061702923196828</v>
      </c>
      <c r="W44">
        <v>3.0637021753918088</v>
      </c>
      <c r="X44">
        <v>10.72295761387133</v>
      </c>
      <c r="Y44">
        <v>0</v>
      </c>
      <c r="Z44">
        <v>5.0205761406804417</v>
      </c>
      <c r="AA44">
        <v>0</v>
      </c>
      <c r="AB44">
        <v>10.089503997077854</v>
      </c>
      <c r="AC44">
        <v>7.4202327043164251</v>
      </c>
      <c r="AD44">
        <v>0</v>
      </c>
      <c r="AE44">
        <v>12.626796936965144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13.122477156752245</v>
      </c>
      <c r="AL44">
        <v>17.058563297828581</v>
      </c>
      <c r="AM44">
        <v>4.0357694401168853</v>
      </c>
      <c r="AN44">
        <v>0</v>
      </c>
      <c r="AO44">
        <v>0</v>
      </c>
      <c r="AP44">
        <v>2.1258324743764074</v>
      </c>
      <c r="AQ44">
        <v>0</v>
      </c>
      <c r="AR44">
        <v>12.96705141849603</v>
      </c>
      <c r="AS44">
        <v>8.2461159398872894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26.760062253453491</v>
      </c>
      <c r="BB44">
        <f t="shared" si="0"/>
        <v>613.43281462342441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90.859527471509068</v>
      </c>
      <c r="L45">
        <v>35.804239968670416</v>
      </c>
      <c r="M45">
        <v>0</v>
      </c>
      <c r="N45">
        <v>30.158495236690673</v>
      </c>
      <c r="O45">
        <v>50.649683863869754</v>
      </c>
      <c r="P45">
        <v>69.410742048697571</v>
      </c>
      <c r="Q45">
        <v>2.8622553997390936</v>
      </c>
      <c r="R45">
        <v>5.2154432346357744</v>
      </c>
      <c r="S45">
        <v>3.6000596790857862</v>
      </c>
      <c r="T45">
        <v>0</v>
      </c>
      <c r="U45">
        <v>244.97925725009392</v>
      </c>
      <c r="V45">
        <v>0.51061702923196828</v>
      </c>
      <c r="W45">
        <v>2.9717911101300549</v>
      </c>
      <c r="X45">
        <v>10.648918144632695</v>
      </c>
      <c r="Y45">
        <v>0</v>
      </c>
      <c r="Z45">
        <v>5.0205761406804417</v>
      </c>
      <c r="AA45">
        <v>0</v>
      </c>
      <c r="AB45">
        <v>10.089503997077854</v>
      </c>
      <c r="AC45">
        <v>7.4202327043164251</v>
      </c>
      <c r="AD45">
        <v>0</v>
      </c>
      <c r="AE45">
        <v>12.626796936965144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13.122477156752245</v>
      </c>
      <c r="AL45">
        <v>17.058563297828581</v>
      </c>
      <c r="AM45">
        <v>4.0357694401168853</v>
      </c>
      <c r="AN45">
        <v>0</v>
      </c>
      <c r="AO45">
        <v>0</v>
      </c>
      <c r="AP45">
        <v>2.1258324743764074</v>
      </c>
      <c r="AQ45">
        <v>0</v>
      </c>
      <c r="AR45">
        <v>12.96705141849603</v>
      </c>
      <c r="AS45">
        <v>8.2461159398872894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26.768049107637623</v>
      </c>
      <c r="BB45">
        <f t="shared" si="0"/>
        <v>613.61590083584622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90.847195948027547</v>
      </c>
      <c r="L46">
        <v>35.804239968670416</v>
      </c>
      <c r="M46">
        <v>0</v>
      </c>
      <c r="N46">
        <v>30.158495236690673</v>
      </c>
      <c r="O46">
        <v>50.649683863869754</v>
      </c>
      <c r="P46">
        <v>69.410742048697571</v>
      </c>
      <c r="Q46">
        <v>2.8622553997390936</v>
      </c>
      <c r="R46">
        <v>5.2154432346357744</v>
      </c>
      <c r="S46">
        <v>3.6000596790857862</v>
      </c>
      <c r="T46">
        <v>0</v>
      </c>
      <c r="U46">
        <v>244.97925725009392</v>
      </c>
      <c r="V46">
        <v>0.51061702923196828</v>
      </c>
      <c r="W46">
        <v>2.9717911101300549</v>
      </c>
      <c r="X46">
        <v>10.648918144632695</v>
      </c>
      <c r="Y46">
        <v>0</v>
      </c>
      <c r="Z46">
        <v>5.0205761406804417</v>
      </c>
      <c r="AA46">
        <v>0</v>
      </c>
      <c r="AB46">
        <v>10.089503997077854</v>
      </c>
      <c r="AC46">
        <v>7.4202327043164251</v>
      </c>
      <c r="AD46">
        <v>0</v>
      </c>
      <c r="AE46">
        <v>12.626796936965144</v>
      </c>
      <c r="AF46">
        <v>0</v>
      </c>
      <c r="AG46">
        <v>0</v>
      </c>
      <c r="AH46">
        <v>5.6313033027551649</v>
      </c>
      <c r="AI46">
        <v>0</v>
      </c>
      <c r="AJ46">
        <v>0</v>
      </c>
      <c r="AK46">
        <v>13.122477156752245</v>
      </c>
      <c r="AL46">
        <v>17.058563297828581</v>
      </c>
      <c r="AM46">
        <v>4.0357694401168853</v>
      </c>
      <c r="AN46">
        <v>0</v>
      </c>
      <c r="AO46">
        <v>0</v>
      </c>
      <c r="AP46">
        <v>2.1258324743764074</v>
      </c>
      <c r="AQ46">
        <v>0</v>
      </c>
      <c r="AR46">
        <v>12.96705141849603</v>
      </c>
      <c r="AS46">
        <v>8.2461159398872894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27.002922128011257</v>
      </c>
      <c r="BB46">
        <f t="shared" si="0"/>
        <v>618.99999959474621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90.855417046963055</v>
      </c>
      <c r="L47">
        <v>35.804239968670416</v>
      </c>
      <c r="M47">
        <v>0</v>
      </c>
      <c r="N47">
        <v>30.158495236690673</v>
      </c>
      <c r="O47">
        <v>50.649683863869754</v>
      </c>
      <c r="P47">
        <v>69.410742048697571</v>
      </c>
      <c r="Q47">
        <v>3.0262425784074307</v>
      </c>
      <c r="R47">
        <v>5.7591152005009381</v>
      </c>
      <c r="S47">
        <v>3.6072940926737633</v>
      </c>
      <c r="T47">
        <v>0</v>
      </c>
      <c r="U47">
        <v>244.97925725009392</v>
      </c>
      <c r="V47">
        <v>0.51061702923196828</v>
      </c>
      <c r="W47">
        <v>2.9717911101300549</v>
      </c>
      <c r="X47">
        <v>10.648918144632695</v>
      </c>
      <c r="Y47">
        <v>0</v>
      </c>
      <c r="Z47">
        <v>5.0559678146524734</v>
      </c>
      <c r="AA47">
        <v>0</v>
      </c>
      <c r="AB47">
        <v>10.089503997077854</v>
      </c>
      <c r="AC47">
        <v>7.4202327043164251</v>
      </c>
      <c r="AD47">
        <v>0</v>
      </c>
      <c r="AE47">
        <v>12.626796936965144</v>
      </c>
      <c r="AF47">
        <v>0</v>
      </c>
      <c r="AG47">
        <v>0</v>
      </c>
      <c r="AH47">
        <v>12.286480523168441</v>
      </c>
      <c r="AI47">
        <v>0</v>
      </c>
      <c r="AJ47">
        <v>0</v>
      </c>
      <c r="AK47">
        <v>13.122477156752245</v>
      </c>
      <c r="AL47">
        <v>17.058563297828581</v>
      </c>
      <c r="AM47">
        <v>4.0357694401168853</v>
      </c>
      <c r="AN47">
        <v>0</v>
      </c>
      <c r="AO47">
        <v>0</v>
      </c>
      <c r="AP47">
        <v>0.32705108874188815</v>
      </c>
      <c r="AQ47">
        <v>0</v>
      </c>
      <c r="AR47">
        <v>12.96705141849603</v>
      </c>
      <c r="AS47">
        <v>8.2461159398872894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27.237625038542014</v>
      </c>
      <c r="BB47">
        <f t="shared" si="0"/>
        <v>624.38019885002336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90.84308552348152</v>
      </c>
      <c r="L48">
        <v>35.804239968670416</v>
      </c>
      <c r="M48">
        <v>0</v>
      </c>
      <c r="N48">
        <v>30.158495236690673</v>
      </c>
      <c r="O48">
        <v>50.649683863869754</v>
      </c>
      <c r="P48">
        <v>69.410742048697571</v>
      </c>
      <c r="Q48">
        <v>3.0262425784074307</v>
      </c>
      <c r="R48">
        <v>5.7591152005009381</v>
      </c>
      <c r="S48">
        <v>3.6072940926737633</v>
      </c>
      <c r="T48">
        <v>0</v>
      </c>
      <c r="U48">
        <v>244.97925725009392</v>
      </c>
      <c r="V48">
        <v>0.51061702923196828</v>
      </c>
      <c r="W48">
        <v>2.9717911101300549</v>
      </c>
      <c r="X48">
        <v>10.648918144632695</v>
      </c>
      <c r="Y48">
        <v>0</v>
      </c>
      <c r="Z48">
        <v>5.0559678146524734</v>
      </c>
      <c r="AA48">
        <v>0</v>
      </c>
      <c r="AB48">
        <v>10.089503997077854</v>
      </c>
      <c r="AC48">
        <v>7.4202327043164251</v>
      </c>
      <c r="AD48">
        <v>0</v>
      </c>
      <c r="AE48">
        <v>12.626796936965144</v>
      </c>
      <c r="AF48">
        <v>0</v>
      </c>
      <c r="AG48">
        <v>0</v>
      </c>
      <c r="AH48">
        <v>12.286480523168441</v>
      </c>
      <c r="AI48">
        <v>0</v>
      </c>
      <c r="AJ48">
        <v>0</v>
      </c>
      <c r="AK48">
        <v>13.122477156752245</v>
      </c>
      <c r="AL48">
        <v>17.058563297828581</v>
      </c>
      <c r="AM48">
        <v>4.0357694401168853</v>
      </c>
      <c r="AN48">
        <v>0</v>
      </c>
      <c r="AO48">
        <v>0</v>
      </c>
      <c r="AP48">
        <v>0</v>
      </c>
      <c r="AQ48">
        <v>0</v>
      </c>
      <c r="AR48">
        <v>12.96705141849603</v>
      </c>
      <c r="AS48">
        <v>8.2461159398872894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27.223438845351076</v>
      </c>
      <c r="BB48">
        <f t="shared" si="0"/>
        <v>624.05500243099084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90.855417046963055</v>
      </c>
      <c r="L49">
        <v>35.822842220204549</v>
      </c>
      <c r="M49">
        <v>0</v>
      </c>
      <c r="N49">
        <v>30.158495236690673</v>
      </c>
      <c r="O49">
        <v>50.649683863869754</v>
      </c>
      <c r="P49">
        <v>69.410742048697571</v>
      </c>
      <c r="Q49">
        <v>3.0448394843873929</v>
      </c>
      <c r="R49">
        <v>5.7312902949467759</v>
      </c>
      <c r="S49">
        <v>3.6072940926737633</v>
      </c>
      <c r="T49">
        <v>0</v>
      </c>
      <c r="U49">
        <v>244.97925725009392</v>
      </c>
      <c r="V49">
        <v>0.51061702923196828</v>
      </c>
      <c r="W49">
        <v>2.9717911101300549</v>
      </c>
      <c r="X49">
        <v>10.648918144632695</v>
      </c>
      <c r="Y49">
        <v>0</v>
      </c>
      <c r="Z49">
        <v>5.0559678146524734</v>
      </c>
      <c r="AA49">
        <v>0</v>
      </c>
      <c r="AB49">
        <v>10.089503997077854</v>
      </c>
      <c r="AC49">
        <v>7.4202327043164251</v>
      </c>
      <c r="AD49">
        <v>0</v>
      </c>
      <c r="AE49">
        <v>12.626796936965144</v>
      </c>
      <c r="AF49">
        <v>0</v>
      </c>
      <c r="AG49">
        <v>0</v>
      </c>
      <c r="AH49">
        <v>12.286480523168441</v>
      </c>
      <c r="AI49">
        <v>0</v>
      </c>
      <c r="AJ49">
        <v>0</v>
      </c>
      <c r="AK49">
        <v>13.122477156752245</v>
      </c>
      <c r="AL49">
        <v>17.058563297828581</v>
      </c>
      <c r="AM49">
        <v>4.0357694401168853</v>
      </c>
      <c r="AN49">
        <v>0</v>
      </c>
      <c r="AO49">
        <v>0</v>
      </c>
      <c r="AP49">
        <v>0</v>
      </c>
      <c r="AQ49">
        <v>0</v>
      </c>
      <c r="AR49">
        <v>12.96705141849603</v>
      </c>
      <c r="AS49">
        <v>8.2461159398872894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27.224346146764532</v>
      </c>
      <c r="BB49">
        <f t="shared" si="0"/>
        <v>624.07580090501881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90.84308552348152</v>
      </c>
      <c r="L50">
        <v>35.97269140945523</v>
      </c>
      <c r="M50">
        <v>0</v>
      </c>
      <c r="N50">
        <v>30.158495236690673</v>
      </c>
      <c r="O50">
        <v>50.649683863869754</v>
      </c>
      <c r="P50">
        <v>69.410742048697571</v>
      </c>
      <c r="Q50">
        <v>3.0448394843873929</v>
      </c>
      <c r="R50">
        <v>5.7312902949467759</v>
      </c>
      <c r="S50">
        <v>3.6072940926737633</v>
      </c>
      <c r="T50">
        <v>0</v>
      </c>
      <c r="U50">
        <v>244.97925725009392</v>
      </c>
      <c r="V50">
        <v>0.51061702923196828</v>
      </c>
      <c r="W50">
        <v>2.9717911101300549</v>
      </c>
      <c r="X50">
        <v>10.648918144632695</v>
      </c>
      <c r="Y50">
        <v>0</v>
      </c>
      <c r="Z50">
        <v>5.0559678146524734</v>
      </c>
      <c r="AA50">
        <v>0</v>
      </c>
      <c r="AB50">
        <v>10.089503997077854</v>
      </c>
      <c r="AC50">
        <v>7.4202327043164251</v>
      </c>
      <c r="AD50">
        <v>0</v>
      </c>
      <c r="AE50">
        <v>12.626796936965144</v>
      </c>
      <c r="AF50">
        <v>0</v>
      </c>
      <c r="AG50">
        <v>0</v>
      </c>
      <c r="AH50">
        <v>12.286480523168441</v>
      </c>
      <c r="AI50">
        <v>0</v>
      </c>
      <c r="AJ50">
        <v>0</v>
      </c>
      <c r="AK50">
        <v>13.122477156752245</v>
      </c>
      <c r="AL50">
        <v>17.058563297828581</v>
      </c>
      <c r="AM50">
        <v>4.0357694401168853</v>
      </c>
      <c r="AN50">
        <v>0</v>
      </c>
      <c r="AO50">
        <v>0</v>
      </c>
      <c r="AP50">
        <v>0</v>
      </c>
      <c r="AQ50">
        <v>0</v>
      </c>
      <c r="AR50">
        <v>12.96705141849603</v>
      </c>
      <c r="AS50">
        <v>8.2461159398872894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27.230094385193681</v>
      </c>
      <c r="BB50">
        <f t="shared" si="0"/>
        <v>624.20757033235884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90.855417046963055</v>
      </c>
      <c r="L51">
        <v>35.97269140945523</v>
      </c>
      <c r="M51">
        <v>0</v>
      </c>
      <c r="N51">
        <v>30.158495236690673</v>
      </c>
      <c r="O51">
        <v>50.649683863869754</v>
      </c>
      <c r="P51">
        <v>69.410742048697571</v>
      </c>
      <c r="Q51">
        <v>3.0448394843873929</v>
      </c>
      <c r="R51">
        <v>5.7312902949467759</v>
      </c>
      <c r="S51">
        <v>3.6072940926737633</v>
      </c>
      <c r="T51">
        <v>0</v>
      </c>
      <c r="U51">
        <v>244.97925725009392</v>
      </c>
      <c r="V51">
        <v>1.6824319595044062</v>
      </c>
      <c r="W51">
        <v>4.6210329627343834</v>
      </c>
      <c r="X51">
        <v>15.949148351450335</v>
      </c>
      <c r="Y51">
        <v>0</v>
      </c>
      <c r="Z51">
        <v>5.0559678146524734</v>
      </c>
      <c r="AA51">
        <v>0</v>
      </c>
      <c r="AB51">
        <v>10.089503997077854</v>
      </c>
      <c r="AC51">
        <v>7.4202327043164251</v>
      </c>
      <c r="AD51">
        <v>0</v>
      </c>
      <c r="AE51">
        <v>12.626796936965144</v>
      </c>
      <c r="AF51">
        <v>0</v>
      </c>
      <c r="AG51">
        <v>0</v>
      </c>
      <c r="AH51">
        <v>12.286480523168441</v>
      </c>
      <c r="AI51">
        <v>0</v>
      </c>
      <c r="AJ51">
        <v>0</v>
      </c>
      <c r="AK51">
        <v>13.122477156752245</v>
      </c>
      <c r="AL51">
        <v>20.262606286044079</v>
      </c>
      <c r="AM51">
        <v>4.0357694401168853</v>
      </c>
      <c r="AN51">
        <v>0</v>
      </c>
      <c r="AO51">
        <v>0</v>
      </c>
      <c r="AP51">
        <v>0</v>
      </c>
      <c r="AQ51">
        <v>0</v>
      </c>
      <c r="AR51">
        <v>12.96705141849603</v>
      </c>
      <c r="AS51">
        <v>8.2461159398872894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27.704008635951844</v>
      </c>
      <c r="BB51">
        <f t="shared" si="0"/>
        <v>635.07131758299204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90.84308552348152</v>
      </c>
      <c r="L52">
        <v>35.97269140945523</v>
      </c>
      <c r="M52">
        <v>0</v>
      </c>
      <c r="N52">
        <v>30.158495236690673</v>
      </c>
      <c r="O52">
        <v>50.649683863869754</v>
      </c>
      <c r="P52">
        <v>69.410742048697571</v>
      </c>
      <c r="Q52">
        <v>3.0448394843873929</v>
      </c>
      <c r="R52">
        <v>5.7312902949467759</v>
      </c>
      <c r="S52">
        <v>3.6072940926737633</v>
      </c>
      <c r="T52">
        <v>0</v>
      </c>
      <c r="U52">
        <v>244.97925725009392</v>
      </c>
      <c r="V52">
        <v>1.6824319595044062</v>
      </c>
      <c r="W52">
        <v>4.6210329627343834</v>
      </c>
      <c r="X52">
        <v>15.949148351450335</v>
      </c>
      <c r="Y52">
        <v>0</v>
      </c>
      <c r="Z52">
        <v>5.0559678146524734</v>
      </c>
      <c r="AA52">
        <v>0</v>
      </c>
      <c r="AB52">
        <v>10.089503997077854</v>
      </c>
      <c r="AC52">
        <v>7.4202327043164251</v>
      </c>
      <c r="AD52">
        <v>0</v>
      </c>
      <c r="AE52">
        <v>12.626796936965144</v>
      </c>
      <c r="AF52">
        <v>0</v>
      </c>
      <c r="AG52">
        <v>0</v>
      </c>
      <c r="AH52">
        <v>12.286480523168441</v>
      </c>
      <c r="AI52">
        <v>0</v>
      </c>
      <c r="AJ52">
        <v>0</v>
      </c>
      <c r="AK52">
        <v>13.122477156752245</v>
      </c>
      <c r="AL52">
        <v>20.262606286044079</v>
      </c>
      <c r="AM52">
        <v>4.0357694401168853</v>
      </c>
      <c r="AN52">
        <v>0</v>
      </c>
      <c r="AO52">
        <v>0</v>
      </c>
      <c r="AP52">
        <v>0</v>
      </c>
      <c r="AQ52">
        <v>0</v>
      </c>
      <c r="AR52">
        <v>12.96705141849603</v>
      </c>
      <c r="AS52">
        <v>8.2461159398872894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27.703493178270314</v>
      </c>
      <c r="BB52">
        <f t="shared" si="0"/>
        <v>635.05950151719207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90.853306119599253</v>
      </c>
      <c r="L53">
        <v>35.97269140945523</v>
      </c>
      <c r="M53">
        <v>0</v>
      </c>
      <c r="N53">
        <v>30.158495236690673</v>
      </c>
      <c r="O53">
        <v>50.649683863869754</v>
      </c>
      <c r="P53">
        <v>69.410742048697571</v>
      </c>
      <c r="Q53">
        <v>3.0448394843873929</v>
      </c>
      <c r="R53">
        <v>5.7312902949467759</v>
      </c>
      <c r="S53">
        <v>3.6072940926737633</v>
      </c>
      <c r="T53">
        <v>0</v>
      </c>
      <c r="U53">
        <v>244.97925725009392</v>
      </c>
      <c r="V53">
        <v>1.6824319595044062</v>
      </c>
      <c r="W53">
        <v>4.6210329627343834</v>
      </c>
      <c r="X53">
        <v>15.949148351450335</v>
      </c>
      <c r="Y53">
        <v>0</v>
      </c>
      <c r="Z53">
        <v>3.3470506720935078</v>
      </c>
      <c r="AA53">
        <v>0</v>
      </c>
      <c r="AB53">
        <v>10.089503997077854</v>
      </c>
      <c r="AC53">
        <v>7.4202327043164251</v>
      </c>
      <c r="AD53">
        <v>0</v>
      </c>
      <c r="AE53">
        <v>12.626796936965144</v>
      </c>
      <c r="AF53">
        <v>0</v>
      </c>
      <c r="AG53">
        <v>0</v>
      </c>
      <c r="AH53">
        <v>12.286480523168441</v>
      </c>
      <c r="AI53">
        <v>0.81254689288248794</v>
      </c>
      <c r="AJ53">
        <v>0</v>
      </c>
      <c r="AK53">
        <v>13.122477156752245</v>
      </c>
      <c r="AL53">
        <v>20.262606286044079</v>
      </c>
      <c r="AM53">
        <v>4.0357694401168853</v>
      </c>
      <c r="AN53">
        <v>0</v>
      </c>
      <c r="AO53">
        <v>0</v>
      </c>
      <c r="AP53">
        <v>0</v>
      </c>
      <c r="AQ53">
        <v>0</v>
      </c>
      <c r="AR53">
        <v>12.96705141849603</v>
      </c>
      <c r="AS53">
        <v>8.2461159398872894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27.666452122751565</v>
      </c>
      <c r="BB53">
        <f t="shared" si="0"/>
        <v>634.2103929191519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90.840974346274251</v>
      </c>
      <c r="L54">
        <v>35.97269140945523</v>
      </c>
      <c r="M54">
        <v>0</v>
      </c>
      <c r="N54">
        <v>30.158495236690673</v>
      </c>
      <c r="O54">
        <v>50.649683863869754</v>
      </c>
      <c r="P54">
        <v>69.410742048697571</v>
      </c>
      <c r="Q54">
        <v>3.0448394843873929</v>
      </c>
      <c r="R54">
        <v>5.7312902949467759</v>
      </c>
      <c r="S54">
        <v>3.6072940926737633</v>
      </c>
      <c r="T54">
        <v>0</v>
      </c>
      <c r="U54">
        <v>244.97925725009392</v>
      </c>
      <c r="V54">
        <v>1.6824319595044062</v>
      </c>
      <c r="W54">
        <v>4.6210329627343834</v>
      </c>
      <c r="X54">
        <v>15.949148351450335</v>
      </c>
      <c r="Y54">
        <v>0</v>
      </c>
      <c r="Z54">
        <v>3.3470506720935078</v>
      </c>
      <c r="AA54">
        <v>0</v>
      </c>
      <c r="AB54">
        <v>10.089503997077854</v>
      </c>
      <c r="AC54">
        <v>7.4202327043164251</v>
      </c>
      <c r="AD54">
        <v>0</v>
      </c>
      <c r="AE54">
        <v>12.626796936965144</v>
      </c>
      <c r="AF54">
        <v>0</v>
      </c>
      <c r="AG54">
        <v>0</v>
      </c>
      <c r="AH54">
        <v>12.286480523168441</v>
      </c>
      <c r="AI54">
        <v>0.81254689288248794</v>
      </c>
      <c r="AJ54">
        <v>0</v>
      </c>
      <c r="AK54">
        <v>13.122477156752245</v>
      </c>
      <c r="AL54">
        <v>20.262606286044079</v>
      </c>
      <c r="AM54">
        <v>4.0357694401168853</v>
      </c>
      <c r="AN54">
        <v>0</v>
      </c>
      <c r="AO54">
        <v>0</v>
      </c>
      <c r="AP54">
        <v>0</v>
      </c>
      <c r="AQ54">
        <v>0</v>
      </c>
      <c r="AR54">
        <v>13.530836424122521</v>
      </c>
      <c r="AS54">
        <v>8.2461159398872894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27.689502867861762</v>
      </c>
      <c r="BB54">
        <f t="shared" si="0"/>
        <v>634.73879540634334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90.853306119599253</v>
      </c>
      <c r="L55">
        <v>35.97269140945523</v>
      </c>
      <c r="M55">
        <v>0</v>
      </c>
      <c r="N55">
        <v>30.158495236690673</v>
      </c>
      <c r="O55">
        <v>50.649683863869754</v>
      </c>
      <c r="P55">
        <v>69.410742048697571</v>
      </c>
      <c r="Q55">
        <v>3.0448394843873929</v>
      </c>
      <c r="R55">
        <v>5.7312902949467759</v>
      </c>
      <c r="S55">
        <v>3.6072940926737633</v>
      </c>
      <c r="T55">
        <v>0</v>
      </c>
      <c r="U55">
        <v>244.97925725009392</v>
      </c>
      <c r="V55">
        <v>1.6824319595044062</v>
      </c>
      <c r="W55">
        <v>4.6210329627343834</v>
      </c>
      <c r="X55">
        <v>15.949148351450335</v>
      </c>
      <c r="Y55">
        <v>0</v>
      </c>
      <c r="Z55">
        <v>3.3470506720935078</v>
      </c>
      <c r="AA55">
        <v>0</v>
      </c>
      <c r="AB55">
        <v>10.089503997077854</v>
      </c>
      <c r="AC55">
        <v>7.4202327043164251</v>
      </c>
      <c r="AD55">
        <v>0</v>
      </c>
      <c r="AE55">
        <v>12.626796936965144</v>
      </c>
      <c r="AF55">
        <v>0</v>
      </c>
      <c r="AG55">
        <v>0</v>
      </c>
      <c r="AH55">
        <v>12.286480523168441</v>
      </c>
      <c r="AI55">
        <v>0.81254689288248794</v>
      </c>
      <c r="AJ55">
        <v>0</v>
      </c>
      <c r="AK55">
        <v>13.122477156752245</v>
      </c>
      <c r="AL55">
        <v>20.262606286044079</v>
      </c>
      <c r="AM55">
        <v>4.0357694401168853</v>
      </c>
      <c r="AN55">
        <v>0</v>
      </c>
      <c r="AO55">
        <v>0</v>
      </c>
      <c r="AP55">
        <v>0</v>
      </c>
      <c r="AQ55">
        <v>0</v>
      </c>
      <c r="AR55">
        <v>13.530836424122521</v>
      </c>
      <c r="AS55">
        <v>8.2461159398872894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27.69001833598675</v>
      </c>
      <c r="BB55">
        <f t="shared" si="0"/>
        <v>634.75061171154323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90.840974346274251</v>
      </c>
      <c r="L56">
        <v>35.97269140945523</v>
      </c>
      <c r="M56">
        <v>0</v>
      </c>
      <c r="N56">
        <v>30.158495236690673</v>
      </c>
      <c r="O56">
        <v>50.649683863869754</v>
      </c>
      <c r="P56">
        <v>69.410742048697571</v>
      </c>
      <c r="Q56">
        <v>3.0448394843873929</v>
      </c>
      <c r="R56">
        <v>5.7312902949467759</v>
      </c>
      <c r="S56">
        <v>3.6072940926737633</v>
      </c>
      <c r="T56">
        <v>0</v>
      </c>
      <c r="U56">
        <v>244.97925725009392</v>
      </c>
      <c r="V56">
        <v>1.6824319595044062</v>
      </c>
      <c r="W56">
        <v>4.6210329627343834</v>
      </c>
      <c r="X56">
        <v>15.949148351450335</v>
      </c>
      <c r="Y56">
        <v>0</v>
      </c>
      <c r="Z56">
        <v>3.3470506720935078</v>
      </c>
      <c r="AA56">
        <v>0</v>
      </c>
      <c r="AB56">
        <v>10.089503997077854</v>
      </c>
      <c r="AC56">
        <v>7.4202327043164251</v>
      </c>
      <c r="AD56">
        <v>0</v>
      </c>
      <c r="AE56">
        <v>12.626796936965144</v>
      </c>
      <c r="AF56">
        <v>0</v>
      </c>
      <c r="AG56">
        <v>0</v>
      </c>
      <c r="AH56">
        <v>12.286480523168441</v>
      </c>
      <c r="AI56">
        <v>0.81254689288248794</v>
      </c>
      <c r="AJ56">
        <v>0</v>
      </c>
      <c r="AK56">
        <v>13.122477156752245</v>
      </c>
      <c r="AL56">
        <v>20.262606286044079</v>
      </c>
      <c r="AM56">
        <v>4.0357694401168853</v>
      </c>
      <c r="AN56">
        <v>0</v>
      </c>
      <c r="AO56">
        <v>0</v>
      </c>
      <c r="AP56">
        <v>0</v>
      </c>
      <c r="AQ56">
        <v>0</v>
      </c>
      <c r="AR56">
        <v>12.96705141849603</v>
      </c>
      <c r="AS56">
        <v>8.2461159398872894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27.665936654626577</v>
      </c>
      <c r="BB56">
        <f t="shared" si="0"/>
        <v>634.19857661395201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90.853306119599253</v>
      </c>
      <c r="L57">
        <v>35.97269140945523</v>
      </c>
      <c r="M57">
        <v>0</v>
      </c>
      <c r="N57">
        <v>30.158495236690673</v>
      </c>
      <c r="O57">
        <v>50.649683863869754</v>
      </c>
      <c r="P57">
        <v>69.410742048697571</v>
      </c>
      <c r="Q57">
        <v>3.0448394843873929</v>
      </c>
      <c r="R57">
        <v>5.7312902949467759</v>
      </c>
      <c r="S57">
        <v>3.6072940926737633</v>
      </c>
      <c r="T57">
        <v>0</v>
      </c>
      <c r="U57">
        <v>244.97925725009392</v>
      </c>
      <c r="V57">
        <v>1.6824319595044062</v>
      </c>
      <c r="W57">
        <v>4.6210329627343834</v>
      </c>
      <c r="X57">
        <v>15.949148351450335</v>
      </c>
      <c r="Y57">
        <v>0</v>
      </c>
      <c r="Z57">
        <v>3.3470506720935078</v>
      </c>
      <c r="AA57">
        <v>0</v>
      </c>
      <c r="AB57">
        <v>10.089503997077854</v>
      </c>
      <c r="AC57">
        <v>7.4202327043164251</v>
      </c>
      <c r="AD57">
        <v>0</v>
      </c>
      <c r="AE57">
        <v>12.626796936965144</v>
      </c>
      <c r="AF57">
        <v>0</v>
      </c>
      <c r="AG57">
        <v>0</v>
      </c>
      <c r="AH57">
        <v>12.286480523168441</v>
      </c>
      <c r="AI57">
        <v>0.81254689288248794</v>
      </c>
      <c r="AJ57">
        <v>0</v>
      </c>
      <c r="AK57">
        <v>13.122477156752245</v>
      </c>
      <c r="AL57">
        <v>20.262606286044079</v>
      </c>
      <c r="AM57">
        <v>4.0357694401168853</v>
      </c>
      <c r="AN57">
        <v>0</v>
      </c>
      <c r="AO57">
        <v>0</v>
      </c>
      <c r="AP57">
        <v>0</v>
      </c>
      <c r="AQ57">
        <v>0</v>
      </c>
      <c r="AR57">
        <v>12.96705141849603</v>
      </c>
      <c r="AS57">
        <v>8.2461159398872894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27.666452122751565</v>
      </c>
      <c r="BB57">
        <f t="shared" si="0"/>
        <v>634.2103929191519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90.840974346274251</v>
      </c>
      <c r="L58">
        <v>35.97269140945523</v>
      </c>
      <c r="M58">
        <v>0</v>
      </c>
      <c r="N58">
        <v>30.158495236690673</v>
      </c>
      <c r="O58">
        <v>50.649683863869754</v>
      </c>
      <c r="P58">
        <v>69.410742048697571</v>
      </c>
      <c r="Q58">
        <v>3.0448394843873929</v>
      </c>
      <c r="R58">
        <v>5.7312902949467759</v>
      </c>
      <c r="S58">
        <v>3.6072940926737633</v>
      </c>
      <c r="T58">
        <v>0</v>
      </c>
      <c r="U58">
        <v>244.97925725009392</v>
      </c>
      <c r="V58">
        <v>1.6824319595044062</v>
      </c>
      <c r="W58">
        <v>4.6210329627343834</v>
      </c>
      <c r="X58">
        <v>15.949148351450335</v>
      </c>
      <c r="Y58">
        <v>0</v>
      </c>
      <c r="Z58">
        <v>3.3470506720935078</v>
      </c>
      <c r="AA58">
        <v>0</v>
      </c>
      <c r="AB58">
        <v>10.089503997077854</v>
      </c>
      <c r="AC58">
        <v>7.4202327043164251</v>
      </c>
      <c r="AD58">
        <v>0</v>
      </c>
      <c r="AE58">
        <v>12.626796936965144</v>
      </c>
      <c r="AF58">
        <v>0</v>
      </c>
      <c r="AG58">
        <v>0</v>
      </c>
      <c r="AH58">
        <v>12.286480523168441</v>
      </c>
      <c r="AI58">
        <v>0.81254689288248794</v>
      </c>
      <c r="AJ58">
        <v>0</v>
      </c>
      <c r="AK58">
        <v>13.122477156752245</v>
      </c>
      <c r="AL58">
        <v>20.262606286044079</v>
      </c>
      <c r="AM58">
        <v>4.0357694401168853</v>
      </c>
      <c r="AN58">
        <v>0</v>
      </c>
      <c r="AO58">
        <v>0</v>
      </c>
      <c r="AP58">
        <v>0</v>
      </c>
      <c r="AQ58">
        <v>0</v>
      </c>
      <c r="AR58">
        <v>12.96705141849603</v>
      </c>
      <c r="AS58">
        <v>8.2461159398872894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27.665936654626577</v>
      </c>
      <c r="BB58">
        <f t="shared" si="0"/>
        <v>634.19857661395201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90.853306119599253</v>
      </c>
      <c r="L59">
        <v>35.912915050615737</v>
      </c>
      <c r="M59">
        <v>0</v>
      </c>
      <c r="N59">
        <v>30.158495236690673</v>
      </c>
      <c r="O59">
        <v>50.649683863869754</v>
      </c>
      <c r="P59">
        <v>69.410742048697571</v>
      </c>
      <c r="Q59">
        <v>3.043384015435191</v>
      </c>
      <c r="R59">
        <v>5.3204931368232105</v>
      </c>
      <c r="S59">
        <v>3.5009137188478396</v>
      </c>
      <c r="T59">
        <v>0</v>
      </c>
      <c r="U59">
        <v>244.97925725009392</v>
      </c>
      <c r="V59">
        <v>1.6824319595044062</v>
      </c>
      <c r="W59">
        <v>4.6210329627343834</v>
      </c>
      <c r="X59">
        <v>15.949148351450335</v>
      </c>
      <c r="Y59">
        <v>0</v>
      </c>
      <c r="Z59">
        <v>3.3470506720935078</v>
      </c>
      <c r="AA59">
        <v>0</v>
      </c>
      <c r="AB59">
        <v>10.089503997077854</v>
      </c>
      <c r="AC59">
        <v>7.4202327043164251</v>
      </c>
      <c r="AD59">
        <v>0</v>
      </c>
      <c r="AE59">
        <v>12.626796936965144</v>
      </c>
      <c r="AF59">
        <v>0</v>
      </c>
      <c r="AG59">
        <v>0</v>
      </c>
      <c r="AH59">
        <v>15.358100459298685</v>
      </c>
      <c r="AI59">
        <v>0.81254689288248794</v>
      </c>
      <c r="AJ59">
        <v>0</v>
      </c>
      <c r="AK59">
        <v>13.122477156752245</v>
      </c>
      <c r="AL59">
        <v>20.262606286044079</v>
      </c>
      <c r="AM59">
        <v>4.0357694401168853</v>
      </c>
      <c r="AN59">
        <v>0</v>
      </c>
      <c r="AO59">
        <v>0</v>
      </c>
      <c r="AP59">
        <v>0</v>
      </c>
      <c r="AQ59">
        <v>0</v>
      </c>
      <c r="AR59">
        <v>12.96705141849603</v>
      </c>
      <c r="AS59">
        <v>8.2461159398872894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27.770668324844628</v>
      </c>
      <c r="BB59">
        <f t="shared" si="0"/>
        <v>636.59938729344788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90.840974346274251</v>
      </c>
      <c r="L60">
        <v>35.912915050615737</v>
      </c>
      <c r="M60">
        <v>0</v>
      </c>
      <c r="N60">
        <v>30.158495236690673</v>
      </c>
      <c r="O60">
        <v>50.649683863869754</v>
      </c>
      <c r="P60">
        <v>69.410742048697571</v>
      </c>
      <c r="Q60">
        <v>3.043384015435191</v>
      </c>
      <c r="R60">
        <v>5.3204931368232105</v>
      </c>
      <c r="S60">
        <v>3.5009137188478396</v>
      </c>
      <c r="T60">
        <v>0</v>
      </c>
      <c r="U60">
        <v>244.97925725009392</v>
      </c>
      <c r="V60">
        <v>3.0978368681385509</v>
      </c>
      <c r="W60">
        <v>6.4028218895140618</v>
      </c>
      <c r="X60">
        <v>24.951096791195724</v>
      </c>
      <c r="Y60">
        <v>0</v>
      </c>
      <c r="Z60">
        <v>3.3470506720935078</v>
      </c>
      <c r="AA60">
        <v>0</v>
      </c>
      <c r="AB60">
        <v>10.089503997077854</v>
      </c>
      <c r="AC60">
        <v>7.4202327043164251</v>
      </c>
      <c r="AD60">
        <v>0</v>
      </c>
      <c r="AE60">
        <v>12.626796936965144</v>
      </c>
      <c r="AF60">
        <v>0</v>
      </c>
      <c r="AG60">
        <v>0</v>
      </c>
      <c r="AH60">
        <v>15.358100459298685</v>
      </c>
      <c r="AI60">
        <v>0.81254689288248794</v>
      </c>
      <c r="AJ60">
        <v>0</v>
      </c>
      <c r="AK60">
        <v>13.122477156752245</v>
      </c>
      <c r="AL60">
        <v>20.262606286044079</v>
      </c>
      <c r="AM60">
        <v>4.0357694401168853</v>
      </c>
      <c r="AN60">
        <v>0</v>
      </c>
      <c r="AO60">
        <v>0</v>
      </c>
      <c r="AP60">
        <v>0</v>
      </c>
      <c r="AQ60">
        <v>0</v>
      </c>
      <c r="AR60">
        <v>12.96705141849603</v>
      </c>
      <c r="AS60">
        <v>8.2461159398872894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28.280077003821297</v>
      </c>
      <c r="BB60">
        <f t="shared" si="0"/>
        <v>648.27678911630551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90.855417046963055</v>
      </c>
      <c r="L61">
        <v>37.22555002951367</v>
      </c>
      <c r="M61">
        <v>0</v>
      </c>
      <c r="N61">
        <v>30.158495236690673</v>
      </c>
      <c r="O61">
        <v>50.649683863869754</v>
      </c>
      <c r="P61">
        <v>69.410742048697571</v>
      </c>
      <c r="Q61">
        <v>3.043384015435191</v>
      </c>
      <c r="R61">
        <v>7.2791411490169056</v>
      </c>
      <c r="S61">
        <v>3.5009137188478396</v>
      </c>
      <c r="T61">
        <v>0</v>
      </c>
      <c r="U61">
        <v>244.97925725009392</v>
      </c>
      <c r="V61">
        <v>3.0978368681385509</v>
      </c>
      <c r="W61">
        <v>6.8362428789591991</v>
      </c>
      <c r="X61">
        <v>30.057267083515399</v>
      </c>
      <c r="Y61">
        <v>0</v>
      </c>
      <c r="Z61">
        <v>3.3470506720935078</v>
      </c>
      <c r="AA61">
        <v>0</v>
      </c>
      <c r="AB61">
        <v>10.089503997077854</v>
      </c>
      <c r="AC61">
        <v>7.4202327043164251</v>
      </c>
      <c r="AD61">
        <v>0</v>
      </c>
      <c r="AE61">
        <v>12.626796936965144</v>
      </c>
      <c r="AF61">
        <v>0</v>
      </c>
      <c r="AG61">
        <v>0</v>
      </c>
      <c r="AH61">
        <v>15.358100459298685</v>
      </c>
      <c r="AI61">
        <v>0.81254689288248794</v>
      </c>
      <c r="AJ61">
        <v>0</v>
      </c>
      <c r="AK61">
        <v>13.122477156752245</v>
      </c>
      <c r="AL61">
        <v>20.262606286044079</v>
      </c>
      <c r="AM61">
        <v>4.0357694401168853</v>
      </c>
      <c r="AN61">
        <v>0</v>
      </c>
      <c r="AO61">
        <v>0</v>
      </c>
      <c r="AP61">
        <v>0</v>
      </c>
      <c r="AQ61">
        <v>0</v>
      </c>
      <c r="AR61">
        <v>12.96705141849603</v>
      </c>
      <c r="AS61">
        <v>8.2461159398872894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28.648975253315477</v>
      </c>
      <c r="BB61">
        <f t="shared" si="0"/>
        <v>656.7332078403565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90.84308552348152</v>
      </c>
      <c r="L62">
        <v>37.22555002951367</v>
      </c>
      <c r="M62">
        <v>0</v>
      </c>
      <c r="N62">
        <v>30.158495236690673</v>
      </c>
      <c r="O62">
        <v>50.649683863869754</v>
      </c>
      <c r="P62">
        <v>69.410742048697571</v>
      </c>
      <c r="Q62">
        <v>3.043384015435191</v>
      </c>
      <c r="R62">
        <v>7.2791411490169056</v>
      </c>
      <c r="S62">
        <v>3.5009137188478396</v>
      </c>
      <c r="T62">
        <v>0</v>
      </c>
      <c r="U62">
        <v>244.97925725009392</v>
      </c>
      <c r="V62">
        <v>4.6134248591108324</v>
      </c>
      <c r="W62">
        <v>9.4618867420778479</v>
      </c>
      <c r="X62">
        <v>37.661995217351475</v>
      </c>
      <c r="Y62">
        <v>0</v>
      </c>
      <c r="Z62">
        <v>3.3470506720935078</v>
      </c>
      <c r="AA62">
        <v>0</v>
      </c>
      <c r="AB62">
        <v>10.089503997077854</v>
      </c>
      <c r="AC62">
        <v>7.4202327043164251</v>
      </c>
      <c r="AD62">
        <v>0</v>
      </c>
      <c r="AE62">
        <v>12.626796936965144</v>
      </c>
      <c r="AF62">
        <v>0</v>
      </c>
      <c r="AG62">
        <v>0</v>
      </c>
      <c r="AH62">
        <v>15.358100459298685</v>
      </c>
      <c r="AI62">
        <v>0.81254689288248794</v>
      </c>
      <c r="AJ62">
        <v>0</v>
      </c>
      <c r="AK62">
        <v>13.122477156752245</v>
      </c>
      <c r="AL62">
        <v>20.262606286044079</v>
      </c>
      <c r="AM62">
        <v>4.0357694401168853</v>
      </c>
      <c r="AN62">
        <v>0</v>
      </c>
      <c r="AO62">
        <v>0</v>
      </c>
      <c r="AP62">
        <v>0</v>
      </c>
      <c r="AQ62">
        <v>0</v>
      </c>
      <c r="AR62">
        <v>12.96705141849603</v>
      </c>
      <c r="AS62">
        <v>8.2461159398872894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29.139440923129293</v>
      </c>
      <c r="BB62">
        <f t="shared" si="0"/>
        <v>667.97637063498814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90.855417046963055</v>
      </c>
      <c r="L63">
        <v>37.22555002951367</v>
      </c>
      <c r="M63">
        <v>0</v>
      </c>
      <c r="N63">
        <v>30.158495236690673</v>
      </c>
      <c r="O63">
        <v>50.649683863869754</v>
      </c>
      <c r="P63">
        <v>69.410742048697571</v>
      </c>
      <c r="Q63">
        <v>3.043384015435191</v>
      </c>
      <c r="R63">
        <v>7.2791411490169056</v>
      </c>
      <c r="S63">
        <v>3.3968975782717594</v>
      </c>
      <c r="T63">
        <v>0</v>
      </c>
      <c r="U63">
        <v>244.97925725009392</v>
      </c>
      <c r="V63">
        <v>4.6134248591108324</v>
      </c>
      <c r="W63">
        <v>9.4618867420778479</v>
      </c>
      <c r="X63">
        <v>37.661995217351475</v>
      </c>
      <c r="Y63">
        <v>0</v>
      </c>
      <c r="Z63">
        <v>3.3470506720935078</v>
      </c>
      <c r="AA63">
        <v>0</v>
      </c>
      <c r="AB63">
        <v>10.089503997077854</v>
      </c>
      <c r="AC63">
        <v>7.4202327043164251</v>
      </c>
      <c r="AD63">
        <v>0</v>
      </c>
      <c r="AE63">
        <v>12.626796936965144</v>
      </c>
      <c r="AF63">
        <v>0</v>
      </c>
      <c r="AG63">
        <v>0</v>
      </c>
      <c r="AH63">
        <v>15.358100459298685</v>
      </c>
      <c r="AI63">
        <v>0.81254689288248794</v>
      </c>
      <c r="AJ63">
        <v>0</v>
      </c>
      <c r="AK63">
        <v>13.122477156752245</v>
      </c>
      <c r="AL63">
        <v>17.058563297828581</v>
      </c>
      <c r="AM63">
        <v>4.0357694401168853</v>
      </c>
      <c r="AN63">
        <v>0</v>
      </c>
      <c r="AO63">
        <v>0</v>
      </c>
      <c r="AP63">
        <v>0</v>
      </c>
      <c r="AQ63">
        <v>0</v>
      </c>
      <c r="AR63">
        <v>12.96705141849603</v>
      </c>
      <c r="AS63">
        <v>8.3835513520141927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29.007424309454237</v>
      </c>
      <c r="BB63">
        <f t="shared" si="0"/>
        <v>664.95009505548001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90.84308552348152</v>
      </c>
      <c r="L64">
        <v>37.22555002951367</v>
      </c>
      <c r="M64">
        <v>0</v>
      </c>
      <c r="N64">
        <v>30.158495236690673</v>
      </c>
      <c r="O64">
        <v>50.649683863869754</v>
      </c>
      <c r="P64">
        <v>69.410742048697571</v>
      </c>
      <c r="Q64">
        <v>3.043384015435191</v>
      </c>
      <c r="R64">
        <v>10.825099082536005</v>
      </c>
      <c r="S64">
        <v>3.3968975782717594</v>
      </c>
      <c r="T64">
        <v>0</v>
      </c>
      <c r="U64">
        <v>244.97925725009392</v>
      </c>
      <c r="V64">
        <v>4.6134248591108324</v>
      </c>
      <c r="W64">
        <v>9.4618867420778479</v>
      </c>
      <c r="X64">
        <v>37.661995217351475</v>
      </c>
      <c r="Y64">
        <v>0</v>
      </c>
      <c r="Z64">
        <v>3.3470506720935078</v>
      </c>
      <c r="AA64">
        <v>0</v>
      </c>
      <c r="AB64">
        <v>10.089503997077854</v>
      </c>
      <c r="AC64">
        <v>7.4202327043164251</v>
      </c>
      <c r="AD64">
        <v>0</v>
      </c>
      <c r="AE64">
        <v>12.626796936965144</v>
      </c>
      <c r="AF64">
        <v>0</v>
      </c>
      <c r="AG64">
        <v>0</v>
      </c>
      <c r="AH64">
        <v>15.358100459298685</v>
      </c>
      <c r="AI64">
        <v>0.81254689288248794</v>
      </c>
      <c r="AJ64">
        <v>0</v>
      </c>
      <c r="AK64">
        <v>13.122477156752245</v>
      </c>
      <c r="AL64">
        <v>17.058563297828581</v>
      </c>
      <c r="AM64">
        <v>4.0357694401168853</v>
      </c>
      <c r="AN64">
        <v>0</v>
      </c>
      <c r="AO64">
        <v>0</v>
      </c>
      <c r="AP64">
        <v>0</v>
      </c>
      <c r="AQ64">
        <v>0</v>
      </c>
      <c r="AR64">
        <v>12.96705141849603</v>
      </c>
      <c r="AS64">
        <v>8.3835513520141927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29.155129893393806</v>
      </c>
      <c r="BB64">
        <f t="shared" si="0"/>
        <v>668.33601588157808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90.855417046963055</v>
      </c>
      <c r="L65">
        <v>37.79395764890419</v>
      </c>
      <c r="M65">
        <v>0</v>
      </c>
      <c r="N65">
        <v>30.158495236690673</v>
      </c>
      <c r="O65">
        <v>50.649683863869754</v>
      </c>
      <c r="P65">
        <v>69.410742048697571</v>
      </c>
      <c r="Q65">
        <v>3.7540382962638277</v>
      </c>
      <c r="R65">
        <v>10.825099082536005</v>
      </c>
      <c r="S65">
        <v>4.7908540704445839</v>
      </c>
      <c r="T65">
        <v>0</v>
      </c>
      <c r="U65">
        <v>244.97925725009392</v>
      </c>
      <c r="V65">
        <v>4.6134248591108324</v>
      </c>
      <c r="W65">
        <v>9.4618867420778479</v>
      </c>
      <c r="X65">
        <v>37.661995217351475</v>
      </c>
      <c r="Y65">
        <v>0</v>
      </c>
      <c r="Z65">
        <v>3.3470506720935078</v>
      </c>
      <c r="AA65">
        <v>0</v>
      </c>
      <c r="AB65">
        <v>10.089503997077854</v>
      </c>
      <c r="AC65">
        <v>7.4202327043164251</v>
      </c>
      <c r="AD65">
        <v>0</v>
      </c>
      <c r="AE65">
        <v>12.626796936965144</v>
      </c>
      <c r="AF65">
        <v>0</v>
      </c>
      <c r="AG65">
        <v>0</v>
      </c>
      <c r="AH65">
        <v>15.358100459298685</v>
      </c>
      <c r="AI65">
        <v>0.81254689288248794</v>
      </c>
      <c r="AJ65">
        <v>0</v>
      </c>
      <c r="AK65">
        <v>13.122477156752245</v>
      </c>
      <c r="AL65">
        <v>17.206898550189667</v>
      </c>
      <c r="AM65">
        <v>4.0357694401168853</v>
      </c>
      <c r="AN65">
        <v>0</v>
      </c>
      <c r="AO65">
        <v>0</v>
      </c>
      <c r="AP65">
        <v>0.32705108874188815</v>
      </c>
      <c r="AQ65">
        <v>0</v>
      </c>
      <c r="AR65">
        <v>12.96705141849603</v>
      </c>
      <c r="AS65">
        <v>8.3835513520141927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29.287248668935426</v>
      </c>
      <c r="BB65">
        <f t="shared" si="0"/>
        <v>671.3646333630129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90.84308552348152</v>
      </c>
      <c r="L66">
        <v>37.79395764890419</v>
      </c>
      <c r="M66">
        <v>0</v>
      </c>
      <c r="N66">
        <v>30.158495236690673</v>
      </c>
      <c r="O66">
        <v>50.649683863869754</v>
      </c>
      <c r="P66">
        <v>69.410742048697571</v>
      </c>
      <c r="Q66">
        <v>3.7540382962638277</v>
      </c>
      <c r="R66">
        <v>10.825099082536005</v>
      </c>
      <c r="S66">
        <v>4.7908540704445839</v>
      </c>
      <c r="T66">
        <v>0</v>
      </c>
      <c r="U66">
        <v>244.97925725009392</v>
      </c>
      <c r="V66">
        <v>4.6134248591108324</v>
      </c>
      <c r="W66">
        <v>9.4618867420778479</v>
      </c>
      <c r="X66">
        <v>37.661995217351475</v>
      </c>
      <c r="Y66">
        <v>0</v>
      </c>
      <c r="Z66">
        <v>3.3470506720935078</v>
      </c>
      <c r="AA66">
        <v>0</v>
      </c>
      <c r="AB66">
        <v>10.089503997077854</v>
      </c>
      <c r="AC66">
        <v>7.4202327043164251</v>
      </c>
      <c r="AD66">
        <v>0</v>
      </c>
      <c r="AE66">
        <v>12.626796936965144</v>
      </c>
      <c r="AF66">
        <v>0</v>
      </c>
      <c r="AG66">
        <v>0</v>
      </c>
      <c r="AH66">
        <v>15.358100459298685</v>
      </c>
      <c r="AI66">
        <v>0.81254689288248794</v>
      </c>
      <c r="AJ66">
        <v>0</v>
      </c>
      <c r="AK66">
        <v>13.122477156752245</v>
      </c>
      <c r="AL66">
        <v>17.206898550189667</v>
      </c>
      <c r="AM66">
        <v>4.0357694401168853</v>
      </c>
      <c r="AN66">
        <v>0</v>
      </c>
      <c r="AO66">
        <v>0</v>
      </c>
      <c r="AP66">
        <v>2.2893581512653962</v>
      </c>
      <c r="AQ66">
        <v>0</v>
      </c>
      <c r="AR66">
        <v>12.96705141849603</v>
      </c>
      <c r="AS66">
        <v>8.3835513520141927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29.36875764646738</v>
      </c>
      <c r="BB66">
        <f t="shared" si="0"/>
        <v>673.23309992452289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90.81431205197245</v>
      </c>
      <c r="L67">
        <v>37.79395764890419</v>
      </c>
      <c r="M67">
        <v>0</v>
      </c>
      <c r="N67">
        <v>30.158495236690673</v>
      </c>
      <c r="O67">
        <v>50.649683863869754</v>
      </c>
      <c r="P67">
        <v>69.410742048697571</v>
      </c>
      <c r="Q67">
        <v>3.7540382962638277</v>
      </c>
      <c r="R67">
        <v>10.825099082536005</v>
      </c>
      <c r="S67">
        <v>4.7908540704445839</v>
      </c>
      <c r="T67">
        <v>0</v>
      </c>
      <c r="U67">
        <v>244.97925725009392</v>
      </c>
      <c r="V67">
        <v>4.4004976109281646</v>
      </c>
      <c r="W67">
        <v>9.4618867420778479</v>
      </c>
      <c r="X67">
        <v>37.661995217351475</v>
      </c>
      <c r="Y67">
        <v>0</v>
      </c>
      <c r="Z67">
        <v>3.3470506720935078</v>
      </c>
      <c r="AA67">
        <v>3.5875307785431012</v>
      </c>
      <c r="AB67">
        <v>10.089503997077854</v>
      </c>
      <c r="AC67">
        <v>7.4202327043164251</v>
      </c>
      <c r="AD67">
        <v>0</v>
      </c>
      <c r="AE67">
        <v>12.626796936965144</v>
      </c>
      <c r="AF67">
        <v>0</v>
      </c>
      <c r="AG67">
        <v>0</v>
      </c>
      <c r="AH67">
        <v>15.358100459298685</v>
      </c>
      <c r="AI67">
        <v>0.81254689288248794</v>
      </c>
      <c r="AJ67">
        <v>0</v>
      </c>
      <c r="AK67">
        <v>13.122477156752245</v>
      </c>
      <c r="AL67">
        <v>17.206898550189667</v>
      </c>
      <c r="AM67">
        <v>4.0357694401168853</v>
      </c>
      <c r="AN67">
        <v>0</v>
      </c>
      <c r="AO67">
        <v>0</v>
      </c>
      <c r="AP67">
        <v>2.2893581512653962</v>
      </c>
      <c r="AQ67">
        <v>0</v>
      </c>
      <c r="AR67">
        <v>12.96705141849603</v>
      </c>
      <c r="AS67">
        <v>8.2461159398872894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29.502868542700469</v>
      </c>
      <c r="BB67">
        <f t="shared" si="0"/>
        <v>676.30738367501431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90.818422226675025</v>
      </c>
      <c r="L68">
        <v>37.79395764890419</v>
      </c>
      <c r="M68">
        <v>0</v>
      </c>
      <c r="N68">
        <v>30.158495236690673</v>
      </c>
      <c r="O68">
        <v>50.649683863869754</v>
      </c>
      <c r="P68">
        <v>69.410742048697571</v>
      </c>
      <c r="Q68">
        <v>3.7540382962638277</v>
      </c>
      <c r="R68">
        <v>10.825099082536005</v>
      </c>
      <c r="S68">
        <v>4.7908540704445839</v>
      </c>
      <c r="T68">
        <v>0</v>
      </c>
      <c r="U68">
        <v>244.97925725009392</v>
      </c>
      <c r="V68">
        <v>4.4004976109281646</v>
      </c>
      <c r="W68">
        <v>9.4618867420778479</v>
      </c>
      <c r="X68">
        <v>37.661995217351475</v>
      </c>
      <c r="Y68">
        <v>0</v>
      </c>
      <c r="Z68">
        <v>3.3470506720935078</v>
      </c>
      <c r="AA68">
        <v>7.175061822166561</v>
      </c>
      <c r="AB68">
        <v>10.089503997077854</v>
      </c>
      <c r="AC68">
        <v>7.4202327043164251</v>
      </c>
      <c r="AD68">
        <v>0</v>
      </c>
      <c r="AE68">
        <v>12.626796936965144</v>
      </c>
      <c r="AF68">
        <v>0</v>
      </c>
      <c r="AG68">
        <v>0</v>
      </c>
      <c r="AH68">
        <v>15.358100459298685</v>
      </c>
      <c r="AI68">
        <v>0.81254689288248794</v>
      </c>
      <c r="AJ68">
        <v>0</v>
      </c>
      <c r="AK68">
        <v>13.122477156752245</v>
      </c>
      <c r="AL68">
        <v>17.206898550189667</v>
      </c>
      <c r="AM68">
        <v>4.0357694401168853</v>
      </c>
      <c r="AN68">
        <v>0</v>
      </c>
      <c r="AO68">
        <v>0</v>
      </c>
      <c r="AP68">
        <v>2.2893581512653962</v>
      </c>
      <c r="AQ68">
        <v>0</v>
      </c>
      <c r="AR68">
        <v>13.530836424122521</v>
      </c>
      <c r="AS68">
        <v>8.2461159398872894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29.676565358861687</v>
      </c>
      <c r="BB68">
        <f t="shared" ref="BB68:BB99" si="1">SUM(B68:AZ68)-BA68</f>
        <v>680.28911308280567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90.812200874765196</v>
      </c>
      <c r="L69">
        <v>37.79395764890419</v>
      </c>
      <c r="M69">
        <v>0</v>
      </c>
      <c r="N69">
        <v>30.158495236690673</v>
      </c>
      <c r="O69">
        <v>50.649683863869754</v>
      </c>
      <c r="P69">
        <v>69.410742048697571</v>
      </c>
      <c r="Q69">
        <v>3.7540382962638277</v>
      </c>
      <c r="R69">
        <v>10.825099082536005</v>
      </c>
      <c r="S69">
        <v>4.7908540704445839</v>
      </c>
      <c r="T69">
        <v>0</v>
      </c>
      <c r="U69">
        <v>244.97925725009392</v>
      </c>
      <c r="V69">
        <v>4.4004976109281646</v>
      </c>
      <c r="W69">
        <v>9.4618867420778479</v>
      </c>
      <c r="X69">
        <v>37.661995217351475</v>
      </c>
      <c r="Y69">
        <v>0</v>
      </c>
      <c r="Z69">
        <v>3.3470506720935078</v>
      </c>
      <c r="AA69">
        <v>7.175061822166561</v>
      </c>
      <c r="AB69">
        <v>10.089503997077854</v>
      </c>
      <c r="AC69">
        <v>7.4202327043164251</v>
      </c>
      <c r="AD69">
        <v>0</v>
      </c>
      <c r="AE69">
        <v>12.626796936965144</v>
      </c>
      <c r="AF69">
        <v>0</v>
      </c>
      <c r="AG69">
        <v>0</v>
      </c>
      <c r="AH69">
        <v>15.358100459298685</v>
      </c>
      <c r="AI69">
        <v>0.81254689288248794</v>
      </c>
      <c r="AJ69">
        <v>0</v>
      </c>
      <c r="AK69">
        <v>13.122477156752245</v>
      </c>
      <c r="AL69">
        <v>17.206898550189667</v>
      </c>
      <c r="AM69">
        <v>4.0357694401168853</v>
      </c>
      <c r="AN69">
        <v>0</v>
      </c>
      <c r="AO69">
        <v>0</v>
      </c>
      <c r="AP69">
        <v>2.2893581512653962</v>
      </c>
      <c r="AQ69">
        <v>0</v>
      </c>
      <c r="AR69">
        <v>13.530836424122521</v>
      </c>
      <c r="AS69">
        <v>8.2461159398872894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29.676305306351857</v>
      </c>
      <c r="BB69">
        <f t="shared" si="1"/>
        <v>680.28315178340563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90.816311549154662</v>
      </c>
      <c r="L70">
        <v>37.79395764890419</v>
      </c>
      <c r="M70">
        <v>0</v>
      </c>
      <c r="N70">
        <v>30.158495236690673</v>
      </c>
      <c r="O70">
        <v>50.649683863869754</v>
      </c>
      <c r="P70">
        <v>69.410742048697571</v>
      </c>
      <c r="Q70">
        <v>4.6429928661031106</v>
      </c>
      <c r="R70">
        <v>10.825099082536005</v>
      </c>
      <c r="S70">
        <v>5.7171920112711332</v>
      </c>
      <c r="T70">
        <v>0</v>
      </c>
      <c r="U70">
        <v>244.97925725009392</v>
      </c>
      <c r="V70">
        <v>4.4004976109281646</v>
      </c>
      <c r="W70">
        <v>9.4618867420778479</v>
      </c>
      <c r="X70">
        <v>37.661995217351475</v>
      </c>
      <c r="Y70">
        <v>0</v>
      </c>
      <c r="Z70">
        <v>3.3470506720935078</v>
      </c>
      <c r="AA70">
        <v>7.175061822166561</v>
      </c>
      <c r="AB70">
        <v>10.089503997077854</v>
      </c>
      <c r="AC70">
        <v>7.4202327043164251</v>
      </c>
      <c r="AD70">
        <v>0</v>
      </c>
      <c r="AE70">
        <v>12.626796936965144</v>
      </c>
      <c r="AF70">
        <v>0</v>
      </c>
      <c r="AG70">
        <v>0</v>
      </c>
      <c r="AH70">
        <v>15.358100459298685</v>
      </c>
      <c r="AI70">
        <v>0.81254689288248794</v>
      </c>
      <c r="AJ70">
        <v>0</v>
      </c>
      <c r="AK70">
        <v>13.122477156752245</v>
      </c>
      <c r="AL70">
        <v>17.206898550189667</v>
      </c>
      <c r="AM70">
        <v>4.0357694401168853</v>
      </c>
      <c r="AN70">
        <v>0</v>
      </c>
      <c r="AO70">
        <v>0</v>
      </c>
      <c r="AP70">
        <v>2.2893581512653962</v>
      </c>
      <c r="AQ70">
        <v>0</v>
      </c>
      <c r="AR70">
        <v>12.96705141849603</v>
      </c>
      <c r="AS70">
        <v>8.2461159398872894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29.728790146251974</v>
      </c>
      <c r="BB70">
        <f t="shared" si="1"/>
        <v>681.48628512293431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90.812200874765196</v>
      </c>
      <c r="L71">
        <v>35.246469044270505</v>
      </c>
      <c r="M71">
        <v>0</v>
      </c>
      <c r="N71">
        <v>30.158495236690673</v>
      </c>
      <c r="O71">
        <v>50.649683863869754</v>
      </c>
      <c r="P71">
        <v>69.410742048697571</v>
      </c>
      <c r="Q71">
        <v>4.0101484506053016</v>
      </c>
      <c r="R71">
        <v>10.825099082536005</v>
      </c>
      <c r="S71">
        <v>5.7171920112711332</v>
      </c>
      <c r="T71">
        <v>0</v>
      </c>
      <c r="U71">
        <v>244.97925725009392</v>
      </c>
      <c r="V71">
        <v>4.4004976109281646</v>
      </c>
      <c r="W71">
        <v>9.4618867420778479</v>
      </c>
      <c r="X71">
        <v>37.661995217351475</v>
      </c>
      <c r="Y71">
        <v>0</v>
      </c>
      <c r="Z71">
        <v>3.3470506720935078</v>
      </c>
      <c r="AA71">
        <v>7.175061822166561</v>
      </c>
      <c r="AB71">
        <v>10.089503997077854</v>
      </c>
      <c r="AC71">
        <v>7.4202327043164251</v>
      </c>
      <c r="AD71">
        <v>0</v>
      </c>
      <c r="AE71">
        <v>12.626796936965144</v>
      </c>
      <c r="AF71">
        <v>0</v>
      </c>
      <c r="AG71">
        <v>0</v>
      </c>
      <c r="AH71">
        <v>20.477467192548531</v>
      </c>
      <c r="AI71">
        <v>3.9002261060738879</v>
      </c>
      <c r="AJ71">
        <v>0</v>
      </c>
      <c r="AK71">
        <v>13.122477156752245</v>
      </c>
      <c r="AL71">
        <v>17.206898550189667</v>
      </c>
      <c r="AM71">
        <v>4.0357694401168853</v>
      </c>
      <c r="AN71">
        <v>0</v>
      </c>
      <c r="AO71">
        <v>0</v>
      </c>
      <c r="AP71">
        <v>0.19623060023791505</v>
      </c>
      <c r="AQ71">
        <v>0</v>
      </c>
      <c r="AR71">
        <v>12.96705141849603</v>
      </c>
      <c r="AS71">
        <v>8.2461159398872894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29.85124218874931</v>
      </c>
      <c r="BB71">
        <f t="shared" si="1"/>
        <v>684.29330778132964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90.816311549154662</v>
      </c>
      <c r="L72">
        <v>35.246469044270505</v>
      </c>
      <c r="M72">
        <v>0</v>
      </c>
      <c r="N72">
        <v>30.158495236690673</v>
      </c>
      <c r="O72">
        <v>50.649683863869754</v>
      </c>
      <c r="P72">
        <v>69.410742048697571</v>
      </c>
      <c r="Q72">
        <v>4.0101484506053016</v>
      </c>
      <c r="R72">
        <v>10.825099082536005</v>
      </c>
      <c r="S72">
        <v>5.7171920112711332</v>
      </c>
      <c r="T72">
        <v>0</v>
      </c>
      <c r="U72">
        <v>244.97925725009392</v>
      </c>
      <c r="V72">
        <v>4.4004976109281646</v>
      </c>
      <c r="W72">
        <v>9.4618867420778479</v>
      </c>
      <c r="X72">
        <v>37.661995217351475</v>
      </c>
      <c r="Y72">
        <v>0</v>
      </c>
      <c r="Z72">
        <v>3.3470506720935078</v>
      </c>
      <c r="AA72">
        <v>7.175061822166561</v>
      </c>
      <c r="AB72">
        <v>10.089503997077854</v>
      </c>
      <c r="AC72">
        <v>7.4202327043164251</v>
      </c>
      <c r="AD72">
        <v>0</v>
      </c>
      <c r="AE72">
        <v>12.626796936965144</v>
      </c>
      <c r="AF72">
        <v>0</v>
      </c>
      <c r="AG72">
        <v>0</v>
      </c>
      <c r="AH72">
        <v>20.477467192548531</v>
      </c>
      <c r="AI72">
        <v>3.9002261060738879</v>
      </c>
      <c r="AJ72">
        <v>0</v>
      </c>
      <c r="AK72">
        <v>13.122477156752245</v>
      </c>
      <c r="AL72">
        <v>17.206898550189667</v>
      </c>
      <c r="AM72">
        <v>4.0357694401168853</v>
      </c>
      <c r="AN72">
        <v>0</v>
      </c>
      <c r="AO72">
        <v>0</v>
      </c>
      <c r="AP72">
        <v>0.19623060023791505</v>
      </c>
      <c r="AQ72">
        <v>0</v>
      </c>
      <c r="AR72">
        <v>12.96705141849603</v>
      </c>
      <c r="AS72">
        <v>8.2461159398872894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29.851414014938783</v>
      </c>
      <c r="BB72">
        <f t="shared" si="1"/>
        <v>684.2972466295297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90.812200874765196</v>
      </c>
      <c r="L73">
        <v>35.246469044270505</v>
      </c>
      <c r="M73">
        <v>0</v>
      </c>
      <c r="N73">
        <v>30.158495236690673</v>
      </c>
      <c r="O73">
        <v>50.649683863869754</v>
      </c>
      <c r="P73">
        <v>69.410742048697571</v>
      </c>
      <c r="Q73">
        <v>4.0101484506053016</v>
      </c>
      <c r="R73">
        <v>10.825099082536005</v>
      </c>
      <c r="S73">
        <v>5.7171920112711332</v>
      </c>
      <c r="T73">
        <v>0</v>
      </c>
      <c r="U73">
        <v>244.97925725009392</v>
      </c>
      <c r="V73">
        <v>4.365009647885949</v>
      </c>
      <c r="W73">
        <v>9.4618867420778479</v>
      </c>
      <c r="X73">
        <v>37.661995217351475</v>
      </c>
      <c r="Y73">
        <v>0</v>
      </c>
      <c r="Z73">
        <v>3.3470506720935078</v>
      </c>
      <c r="AA73">
        <v>3.5875307785431012</v>
      </c>
      <c r="AB73">
        <v>10.089503997077854</v>
      </c>
      <c r="AC73">
        <v>7.4202327043164251</v>
      </c>
      <c r="AD73">
        <v>2.3273072949279894</v>
      </c>
      <c r="AE73">
        <v>12.626796936965144</v>
      </c>
      <c r="AF73">
        <v>0</v>
      </c>
      <c r="AG73">
        <v>0</v>
      </c>
      <c r="AH73">
        <v>20.477467192548531</v>
      </c>
      <c r="AI73">
        <v>0.81254689288248794</v>
      </c>
      <c r="AJ73">
        <v>0</v>
      </c>
      <c r="AK73">
        <v>13.122477156752245</v>
      </c>
      <c r="AL73">
        <v>17.206898550189667</v>
      </c>
      <c r="AM73">
        <v>4.0357694401168853</v>
      </c>
      <c r="AN73">
        <v>0</v>
      </c>
      <c r="AO73">
        <v>0</v>
      </c>
      <c r="AP73">
        <v>6.5410111733941914E-2</v>
      </c>
      <c r="AQ73">
        <v>0</v>
      </c>
      <c r="AR73">
        <v>12.96705141849603</v>
      </c>
      <c r="AS73">
        <v>8.1773985999791279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29.659675766859642</v>
      </c>
      <c r="BB73">
        <f t="shared" si="1"/>
        <v>679.9019454498781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90.816311549154662</v>
      </c>
      <c r="L74">
        <v>35.246469044270505</v>
      </c>
      <c r="M74">
        <v>0</v>
      </c>
      <c r="N74">
        <v>30.158495236690673</v>
      </c>
      <c r="O74">
        <v>50.649683863869754</v>
      </c>
      <c r="P74">
        <v>69.410742048697571</v>
      </c>
      <c r="Q74">
        <v>4.0101484506053016</v>
      </c>
      <c r="R74">
        <v>10.825099082536005</v>
      </c>
      <c r="S74">
        <v>5.7171920112711332</v>
      </c>
      <c r="T74">
        <v>0</v>
      </c>
      <c r="U74">
        <v>244.97925725009392</v>
      </c>
      <c r="V74">
        <v>4.365009647885949</v>
      </c>
      <c r="W74">
        <v>9.4618867420778479</v>
      </c>
      <c r="X74">
        <v>37.661995217351475</v>
      </c>
      <c r="Y74">
        <v>0</v>
      </c>
      <c r="Z74">
        <v>3.3470506720935078</v>
      </c>
      <c r="AA74">
        <v>3.5875307785431012</v>
      </c>
      <c r="AB74">
        <v>10.089503997077854</v>
      </c>
      <c r="AC74">
        <v>7.4202327043164251</v>
      </c>
      <c r="AD74">
        <v>2.3273072949279894</v>
      </c>
      <c r="AE74">
        <v>12.626796936965144</v>
      </c>
      <c r="AF74">
        <v>0</v>
      </c>
      <c r="AG74">
        <v>0</v>
      </c>
      <c r="AH74">
        <v>20.477467192548531</v>
      </c>
      <c r="AI74">
        <v>0.81254689288248794</v>
      </c>
      <c r="AJ74">
        <v>0</v>
      </c>
      <c r="AK74">
        <v>13.122477156752245</v>
      </c>
      <c r="AL74">
        <v>17.206898550189667</v>
      </c>
      <c r="AM74">
        <v>4.0357694401168853</v>
      </c>
      <c r="AN74">
        <v>0</v>
      </c>
      <c r="AO74">
        <v>0</v>
      </c>
      <c r="AP74">
        <v>6.5410111733941914E-2</v>
      </c>
      <c r="AQ74">
        <v>0</v>
      </c>
      <c r="AR74">
        <v>12.96705141849603</v>
      </c>
      <c r="AS74">
        <v>8.1773985999791279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29.659847593049115</v>
      </c>
      <c r="BB74">
        <f t="shared" si="1"/>
        <v>679.90588429807815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90.77019394489669</v>
      </c>
      <c r="L75">
        <v>35.753685845773319</v>
      </c>
      <c r="M75">
        <v>0</v>
      </c>
      <c r="N75">
        <v>30.158495236690673</v>
      </c>
      <c r="O75">
        <v>50.649683863869754</v>
      </c>
      <c r="P75">
        <v>69.410742048697571</v>
      </c>
      <c r="Q75">
        <v>3.3475056211646836</v>
      </c>
      <c r="R75">
        <v>10.825099082536005</v>
      </c>
      <c r="S75">
        <v>4.7908540704445839</v>
      </c>
      <c r="T75">
        <v>0</v>
      </c>
      <c r="U75">
        <v>244.97925725009392</v>
      </c>
      <c r="V75">
        <v>4.365009647885949</v>
      </c>
      <c r="W75">
        <v>9.4618867420778479</v>
      </c>
      <c r="X75">
        <v>37.661995217351475</v>
      </c>
      <c r="Y75">
        <v>0</v>
      </c>
      <c r="Z75">
        <v>1.657233894802755</v>
      </c>
      <c r="AA75">
        <v>3.2276481402629931</v>
      </c>
      <c r="AB75">
        <v>10.089503997077854</v>
      </c>
      <c r="AC75">
        <v>7.4202327043164251</v>
      </c>
      <c r="AD75">
        <v>2.3273072949279894</v>
      </c>
      <c r="AE75">
        <v>12.626796936965144</v>
      </c>
      <c r="AF75">
        <v>0</v>
      </c>
      <c r="AG75">
        <v>0</v>
      </c>
      <c r="AH75">
        <v>15.358100459298685</v>
      </c>
      <c r="AI75">
        <v>0.81254689288248794</v>
      </c>
      <c r="AJ75">
        <v>0</v>
      </c>
      <c r="AK75">
        <v>13.122477156752245</v>
      </c>
      <c r="AL75">
        <v>17.206898550189667</v>
      </c>
      <c r="AM75">
        <v>4.0357694401168853</v>
      </c>
      <c r="AN75">
        <v>0</v>
      </c>
      <c r="AO75">
        <v>0</v>
      </c>
      <c r="AP75">
        <v>6.5410111733941914E-2</v>
      </c>
      <c r="AQ75">
        <v>0</v>
      </c>
      <c r="AR75">
        <v>12.96705141849603</v>
      </c>
      <c r="AS75">
        <v>8.1773985999791279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29.313035178276081</v>
      </c>
      <c r="BB75">
        <f t="shared" si="1"/>
        <v>671.95574899100825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90.774338098309329</v>
      </c>
      <c r="L76">
        <v>35.753685845773319</v>
      </c>
      <c r="M76">
        <v>0</v>
      </c>
      <c r="N76">
        <v>30.158495236690673</v>
      </c>
      <c r="O76">
        <v>50.649683863869754</v>
      </c>
      <c r="P76">
        <v>69.410742048697571</v>
      </c>
      <c r="Q76">
        <v>3.3475056211646836</v>
      </c>
      <c r="R76">
        <v>10.825099082536005</v>
      </c>
      <c r="S76">
        <v>4.7908540704445839</v>
      </c>
      <c r="T76">
        <v>0</v>
      </c>
      <c r="U76">
        <v>244.97925725009392</v>
      </c>
      <c r="V76">
        <v>4.365009647885949</v>
      </c>
      <c r="W76">
        <v>9.4618867420778479</v>
      </c>
      <c r="X76">
        <v>37.661995217351475</v>
      </c>
      <c r="Y76">
        <v>0</v>
      </c>
      <c r="Z76">
        <v>1.657233894802755</v>
      </c>
      <c r="AA76">
        <v>3.2276481402629931</v>
      </c>
      <c r="AB76">
        <v>10.089503997077854</v>
      </c>
      <c r="AC76">
        <v>7.4202327043164251</v>
      </c>
      <c r="AD76">
        <v>4.654614833521185</v>
      </c>
      <c r="AE76">
        <v>12.626796936965144</v>
      </c>
      <c r="AF76">
        <v>0</v>
      </c>
      <c r="AG76">
        <v>0</v>
      </c>
      <c r="AH76">
        <v>15.358100459298685</v>
      </c>
      <c r="AI76">
        <v>0.81254689288248794</v>
      </c>
      <c r="AJ76">
        <v>0</v>
      </c>
      <c r="AK76">
        <v>13.122477156752245</v>
      </c>
      <c r="AL76">
        <v>17.206898550189667</v>
      </c>
      <c r="AM76">
        <v>4.0357694401168853</v>
      </c>
      <c r="AN76">
        <v>0</v>
      </c>
      <c r="AO76">
        <v>0</v>
      </c>
      <c r="AP76">
        <v>6.5410111733941914E-2</v>
      </c>
      <c r="AQ76">
        <v>0</v>
      </c>
      <c r="AR76">
        <v>12.96705141849603</v>
      </c>
      <c r="AS76">
        <v>8.1773985999791279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29.410489859001913</v>
      </c>
      <c r="BB76">
        <f t="shared" si="1"/>
        <v>674.1897460022883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86.832554387601746</v>
      </c>
      <c r="L77">
        <v>35.495061431329574</v>
      </c>
      <c r="M77">
        <v>0</v>
      </c>
      <c r="N77">
        <v>30.158495236690673</v>
      </c>
      <c r="O77">
        <v>50.649683863869754</v>
      </c>
      <c r="P77">
        <v>69.410742048697571</v>
      </c>
      <c r="Q77">
        <v>3.3475056211646836</v>
      </c>
      <c r="R77">
        <v>10.825099082536005</v>
      </c>
      <c r="S77">
        <v>4.7908540704445839</v>
      </c>
      <c r="T77">
        <v>0</v>
      </c>
      <c r="U77">
        <v>244.97925725009392</v>
      </c>
      <c r="V77">
        <v>4.365009647885949</v>
      </c>
      <c r="W77">
        <v>9.4618867420778479</v>
      </c>
      <c r="X77">
        <v>37.661995217351475</v>
      </c>
      <c r="Y77">
        <v>0</v>
      </c>
      <c r="Z77">
        <v>3.3470506720935078</v>
      </c>
      <c r="AA77">
        <v>7.175061822166561</v>
      </c>
      <c r="AB77">
        <v>10.089503997077854</v>
      </c>
      <c r="AC77">
        <v>7.4202327043164251</v>
      </c>
      <c r="AD77">
        <v>4.654614833521185</v>
      </c>
      <c r="AE77">
        <v>12.626796936965144</v>
      </c>
      <c r="AF77">
        <v>0</v>
      </c>
      <c r="AG77">
        <v>0</v>
      </c>
      <c r="AH77">
        <v>20.554257664996872</v>
      </c>
      <c r="AI77">
        <v>3.9002261060738879</v>
      </c>
      <c r="AJ77">
        <v>0</v>
      </c>
      <c r="AK77">
        <v>13.122477156752245</v>
      </c>
      <c r="AL77">
        <v>17.206898550189667</v>
      </c>
      <c r="AM77">
        <v>4.0357694401168853</v>
      </c>
      <c r="AN77">
        <v>0</v>
      </c>
      <c r="AO77">
        <v>0</v>
      </c>
      <c r="AP77">
        <v>6.5410111733941914E-2</v>
      </c>
      <c r="AQ77">
        <v>0</v>
      </c>
      <c r="AR77">
        <v>12.96705141849603</v>
      </c>
      <c r="AS77">
        <v>8.1773985999791279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29.816813394874508</v>
      </c>
      <c r="BB77">
        <f t="shared" si="1"/>
        <v>683.50408121934811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86.839862308703815</v>
      </c>
      <c r="L78">
        <v>35.495061431329574</v>
      </c>
      <c r="M78">
        <v>0</v>
      </c>
      <c r="N78">
        <v>30.158495236690673</v>
      </c>
      <c r="O78">
        <v>50.649683863869754</v>
      </c>
      <c r="P78">
        <v>69.410742048697571</v>
      </c>
      <c r="Q78">
        <v>3.3475056211646836</v>
      </c>
      <c r="R78">
        <v>10.825099082536005</v>
      </c>
      <c r="S78">
        <v>4.7908540704445839</v>
      </c>
      <c r="T78">
        <v>0</v>
      </c>
      <c r="U78">
        <v>244.97925725009392</v>
      </c>
      <c r="V78">
        <v>4.365009647885949</v>
      </c>
      <c r="W78">
        <v>9.4618867420778479</v>
      </c>
      <c r="X78">
        <v>37.661995217351475</v>
      </c>
      <c r="Y78">
        <v>0</v>
      </c>
      <c r="Z78">
        <v>5.0205761406804417</v>
      </c>
      <c r="AA78">
        <v>10.762592600709663</v>
      </c>
      <c r="AB78">
        <v>10.089503997077854</v>
      </c>
      <c r="AC78">
        <v>7.4202327043164251</v>
      </c>
      <c r="AD78">
        <v>6.9819221284491748</v>
      </c>
      <c r="AE78">
        <v>13.501090895428929</v>
      </c>
      <c r="AF78">
        <v>0</v>
      </c>
      <c r="AG78">
        <v>0</v>
      </c>
      <c r="AH78">
        <v>31.612089850344397</v>
      </c>
      <c r="AI78">
        <v>3.9002261060738879</v>
      </c>
      <c r="AJ78">
        <v>0</v>
      </c>
      <c r="AK78">
        <v>13.122477156752245</v>
      </c>
      <c r="AL78">
        <v>17.503569054911839</v>
      </c>
      <c r="AM78">
        <v>4.0357694401168853</v>
      </c>
      <c r="AN78">
        <v>0</v>
      </c>
      <c r="AO78">
        <v>0</v>
      </c>
      <c r="AP78">
        <v>6.5410111733941914E-2</v>
      </c>
      <c r="AQ78">
        <v>0</v>
      </c>
      <c r="AR78">
        <v>12.96705141849603</v>
      </c>
      <c r="AS78">
        <v>8.1773985999791279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30.645476161943293</v>
      </c>
      <c r="BB78">
        <f t="shared" si="1"/>
        <v>702.49988656397306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88.441503274264221</v>
      </c>
      <c r="L79">
        <v>39.807134579649343</v>
      </c>
      <c r="M79">
        <v>0</v>
      </c>
      <c r="N79">
        <v>30.158495236690673</v>
      </c>
      <c r="O79">
        <v>50.649683863869754</v>
      </c>
      <c r="P79">
        <v>69.410742048697571</v>
      </c>
      <c r="Q79">
        <v>3.3475056211646836</v>
      </c>
      <c r="R79">
        <v>10.825099082536005</v>
      </c>
      <c r="S79">
        <v>4.7908540704445839</v>
      </c>
      <c r="T79">
        <v>0</v>
      </c>
      <c r="U79">
        <v>244.97925725009392</v>
      </c>
      <c r="V79">
        <v>4.365009647885949</v>
      </c>
      <c r="W79">
        <v>9.4618867420778479</v>
      </c>
      <c r="X79">
        <v>37.661995217351475</v>
      </c>
      <c r="Y79">
        <v>0</v>
      </c>
      <c r="Z79">
        <v>5.0205761406804417</v>
      </c>
      <c r="AA79">
        <v>10.762592600709663</v>
      </c>
      <c r="AB79">
        <v>10.089503997077854</v>
      </c>
      <c r="AC79">
        <v>7.4202327043164251</v>
      </c>
      <c r="AD79">
        <v>9.3308162112711326</v>
      </c>
      <c r="AE79">
        <v>13.501090895428929</v>
      </c>
      <c r="AF79">
        <v>0</v>
      </c>
      <c r="AG79">
        <v>0</v>
      </c>
      <c r="AH79">
        <v>37.934507924232939</v>
      </c>
      <c r="AI79">
        <v>2.9251696402838654</v>
      </c>
      <c r="AJ79">
        <v>0</v>
      </c>
      <c r="AK79">
        <v>13.122477156752245</v>
      </c>
      <c r="AL79">
        <v>17.206898550189667</v>
      </c>
      <c r="AM79">
        <v>4.0357694401168853</v>
      </c>
      <c r="AN79">
        <v>0</v>
      </c>
      <c r="AO79">
        <v>0</v>
      </c>
      <c r="AP79">
        <v>6.5410111733941914E-2</v>
      </c>
      <c r="AQ79">
        <v>0</v>
      </c>
      <c r="AR79">
        <v>12.96705141849603</v>
      </c>
      <c r="AS79">
        <v>8.1773985999791279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31.201972072686566</v>
      </c>
      <c r="BB79">
        <f t="shared" si="1"/>
        <v>715.2566899533083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86.594601730745154</v>
      </c>
      <c r="L80">
        <v>46.816768451221037</v>
      </c>
      <c r="M80">
        <v>0</v>
      </c>
      <c r="N80">
        <v>30.158495236690673</v>
      </c>
      <c r="O80">
        <v>50.649683863869754</v>
      </c>
      <c r="P80">
        <v>69.410742048697571</v>
      </c>
      <c r="Q80">
        <v>3.8135751854101438</v>
      </c>
      <c r="R80">
        <v>10.825099082536005</v>
      </c>
      <c r="S80">
        <v>5.4991081700062621</v>
      </c>
      <c r="T80">
        <v>0</v>
      </c>
      <c r="U80">
        <v>244.97925725009392</v>
      </c>
      <c r="V80">
        <v>4.365009647885949</v>
      </c>
      <c r="W80">
        <v>9.4618867420778479</v>
      </c>
      <c r="X80">
        <v>37.661995217351475</v>
      </c>
      <c r="Y80">
        <v>0</v>
      </c>
      <c r="Z80">
        <v>5.0205761406804417</v>
      </c>
      <c r="AA80">
        <v>10.762592600709663</v>
      </c>
      <c r="AB80">
        <v>10.089503997077854</v>
      </c>
      <c r="AC80">
        <v>7.4202327043164251</v>
      </c>
      <c r="AD80">
        <v>9.3308162112711326</v>
      </c>
      <c r="AE80">
        <v>13.501090895428929</v>
      </c>
      <c r="AF80">
        <v>0</v>
      </c>
      <c r="AG80">
        <v>0</v>
      </c>
      <c r="AH80">
        <v>37.934507924232939</v>
      </c>
      <c r="AI80">
        <v>3.9002261060738879</v>
      </c>
      <c r="AJ80">
        <v>0</v>
      </c>
      <c r="AK80">
        <v>13.122477156752245</v>
      </c>
      <c r="AL80">
        <v>17.206898550189667</v>
      </c>
      <c r="AM80">
        <v>4.0357694401168853</v>
      </c>
      <c r="AN80">
        <v>0</v>
      </c>
      <c r="AO80">
        <v>0</v>
      </c>
      <c r="AP80">
        <v>6.5410111733941914E-2</v>
      </c>
      <c r="AQ80">
        <v>0</v>
      </c>
      <c r="AR80">
        <v>13.530836424122521</v>
      </c>
      <c r="AS80">
        <v>8.1773985999791279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31.531184586651506</v>
      </c>
      <c r="BB80">
        <f t="shared" si="1"/>
        <v>722.80337490261945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119.79268867438948</v>
      </c>
      <c r="L81">
        <v>49.791115539511587</v>
      </c>
      <c r="M81">
        <v>0</v>
      </c>
      <c r="N81">
        <v>30.158495236690673</v>
      </c>
      <c r="O81">
        <v>50.649683863869754</v>
      </c>
      <c r="P81">
        <v>69.410742048697571</v>
      </c>
      <c r="Q81">
        <v>4.5998518281882692</v>
      </c>
      <c r="R81">
        <v>10.825099082536005</v>
      </c>
      <c r="S81">
        <v>6.637275077019412</v>
      </c>
      <c r="T81">
        <v>0</v>
      </c>
      <c r="U81">
        <v>244.97925725009392</v>
      </c>
      <c r="V81">
        <v>4.365009647885949</v>
      </c>
      <c r="W81">
        <v>9.4618867420778479</v>
      </c>
      <c r="X81">
        <v>37.661995217351475</v>
      </c>
      <c r="Y81">
        <v>0</v>
      </c>
      <c r="Z81">
        <v>5.0205761406804417</v>
      </c>
      <c r="AA81">
        <v>10.762592600709663</v>
      </c>
      <c r="AB81">
        <v>10.089503997077854</v>
      </c>
      <c r="AC81">
        <v>7.4202327043164251</v>
      </c>
      <c r="AD81">
        <v>9.3308162112711326</v>
      </c>
      <c r="AE81">
        <v>12.970222693592154</v>
      </c>
      <c r="AF81">
        <v>0</v>
      </c>
      <c r="AG81">
        <v>0</v>
      </c>
      <c r="AH81">
        <v>37.934507924232939</v>
      </c>
      <c r="AI81">
        <v>12.675735026925484</v>
      </c>
      <c r="AJ81">
        <v>0</v>
      </c>
      <c r="AK81">
        <v>13.122477156752245</v>
      </c>
      <c r="AL81">
        <v>16.910227780430251</v>
      </c>
      <c r="AM81">
        <v>4.0357694401168853</v>
      </c>
      <c r="AN81">
        <v>0</v>
      </c>
      <c r="AO81">
        <v>0</v>
      </c>
      <c r="AP81">
        <v>0.29434616539296188</v>
      </c>
      <c r="AQ81">
        <v>0</v>
      </c>
      <c r="AR81">
        <v>13.530836424122521</v>
      </c>
      <c r="AS81">
        <v>8.1773985999791279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33.465428740489486</v>
      </c>
      <c r="BB81">
        <f t="shared" si="1"/>
        <v>767.14291433342214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134.59957442705073</v>
      </c>
      <c r="L82">
        <v>49.791115539511587</v>
      </c>
      <c r="M82">
        <v>0</v>
      </c>
      <c r="N82">
        <v>30.158495236690673</v>
      </c>
      <c r="O82">
        <v>50.649683863869754</v>
      </c>
      <c r="P82">
        <v>69.410742048697571</v>
      </c>
      <c r="Q82">
        <v>4.6643060393863491</v>
      </c>
      <c r="R82">
        <v>10.825099082536005</v>
      </c>
      <c r="S82">
        <v>6.740638970569818</v>
      </c>
      <c r="T82">
        <v>0</v>
      </c>
      <c r="U82">
        <v>244.97925725009392</v>
      </c>
      <c r="V82">
        <v>4.365009647885949</v>
      </c>
      <c r="W82">
        <v>9.4618867420778479</v>
      </c>
      <c r="X82">
        <v>37.661995217351475</v>
      </c>
      <c r="Y82">
        <v>0</v>
      </c>
      <c r="Z82">
        <v>5.0205761406804417</v>
      </c>
      <c r="AA82">
        <v>10.762592600709663</v>
      </c>
      <c r="AB82">
        <v>10.089503997077854</v>
      </c>
      <c r="AC82">
        <v>7.4202327043164251</v>
      </c>
      <c r="AD82">
        <v>9.3308162112711326</v>
      </c>
      <c r="AE82">
        <v>12.626796936965144</v>
      </c>
      <c r="AF82">
        <v>0</v>
      </c>
      <c r="AG82">
        <v>0</v>
      </c>
      <c r="AH82">
        <v>37.934507924232939</v>
      </c>
      <c r="AI82">
        <v>12.675735026925484</v>
      </c>
      <c r="AJ82">
        <v>0</v>
      </c>
      <c r="AK82">
        <v>13.122477156752245</v>
      </c>
      <c r="AL82">
        <v>16.910227780430251</v>
      </c>
      <c r="AM82">
        <v>4.0357694401168853</v>
      </c>
      <c r="AN82">
        <v>0</v>
      </c>
      <c r="AO82">
        <v>0</v>
      </c>
      <c r="AP82">
        <v>0.29434616539296188</v>
      </c>
      <c r="AQ82">
        <v>0</v>
      </c>
      <c r="AR82">
        <v>12.96705141849603</v>
      </c>
      <c r="AS82">
        <v>8.1773985999791279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34.053449951867016</v>
      </c>
      <c r="BB82">
        <f t="shared" si="1"/>
        <v>780.62238621720087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147.07853178146522</v>
      </c>
      <c r="L83">
        <v>49.791115539511587</v>
      </c>
      <c r="M83">
        <v>0</v>
      </c>
      <c r="N83">
        <v>30.158495236690673</v>
      </c>
      <c r="O83">
        <v>50.649683863869754</v>
      </c>
      <c r="P83">
        <v>69.410742048697571</v>
      </c>
      <c r="Q83">
        <v>4.6643060393863491</v>
      </c>
      <c r="R83">
        <v>10.825099082536005</v>
      </c>
      <c r="S83">
        <v>6.740638970569818</v>
      </c>
      <c r="T83">
        <v>0</v>
      </c>
      <c r="U83">
        <v>244.97925725009392</v>
      </c>
      <c r="V83">
        <v>4.3997292735629898</v>
      </c>
      <c r="W83">
        <v>9.4618867420778479</v>
      </c>
      <c r="X83">
        <v>37.661995217351475</v>
      </c>
      <c r="Y83">
        <v>0</v>
      </c>
      <c r="Z83">
        <v>5.0205761406804417</v>
      </c>
      <c r="AA83">
        <v>10.762592600709663</v>
      </c>
      <c r="AB83">
        <v>10.089503997077854</v>
      </c>
      <c r="AC83">
        <v>7.4202327043164251</v>
      </c>
      <c r="AD83">
        <v>9.3308162112711326</v>
      </c>
      <c r="AE83">
        <v>12.626796936965144</v>
      </c>
      <c r="AF83">
        <v>0</v>
      </c>
      <c r="AG83">
        <v>0</v>
      </c>
      <c r="AH83">
        <v>37.934507924232939</v>
      </c>
      <c r="AI83">
        <v>12.675735026925484</v>
      </c>
      <c r="AJ83">
        <v>0</v>
      </c>
      <c r="AK83">
        <v>13.122477156752245</v>
      </c>
      <c r="AL83">
        <v>16.910227780430251</v>
      </c>
      <c r="AM83">
        <v>4.0357694401168853</v>
      </c>
      <c r="AN83">
        <v>0</v>
      </c>
      <c r="AO83">
        <v>0</v>
      </c>
      <c r="AP83">
        <v>0.29434616539296188</v>
      </c>
      <c r="AQ83">
        <v>0</v>
      </c>
      <c r="AR83">
        <v>12.96705141849603</v>
      </c>
      <c r="AS83">
        <v>8.1773985999791279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34.576521649634834</v>
      </c>
      <c r="BB83">
        <f t="shared" si="1"/>
        <v>792.61299149952458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159.55748913587979</v>
      </c>
      <c r="L84">
        <v>49.791115539511587</v>
      </c>
      <c r="M84">
        <v>0</v>
      </c>
      <c r="N84">
        <v>30.158495236690673</v>
      </c>
      <c r="O84">
        <v>50.649683863869754</v>
      </c>
      <c r="P84">
        <v>69.410742048697571</v>
      </c>
      <c r="Q84">
        <v>4.6643060393863491</v>
      </c>
      <c r="R84">
        <v>10.825099082536005</v>
      </c>
      <c r="S84">
        <v>6.740638970569818</v>
      </c>
      <c r="T84">
        <v>0</v>
      </c>
      <c r="U84">
        <v>244.97925725009392</v>
      </c>
      <c r="V84">
        <v>4.4004976109281646</v>
      </c>
      <c r="W84">
        <v>9.4618867420778479</v>
      </c>
      <c r="X84">
        <v>37.661995217351475</v>
      </c>
      <c r="Y84">
        <v>0</v>
      </c>
      <c r="Z84">
        <v>5.0205761406804417</v>
      </c>
      <c r="AA84">
        <v>10.762592600709663</v>
      </c>
      <c r="AB84">
        <v>10.089503997077854</v>
      </c>
      <c r="AC84">
        <v>7.4202327043164251</v>
      </c>
      <c r="AD84">
        <v>9.3308162112711326</v>
      </c>
      <c r="AE84">
        <v>12.626796936965144</v>
      </c>
      <c r="AF84">
        <v>0</v>
      </c>
      <c r="AG84">
        <v>0</v>
      </c>
      <c r="AH84">
        <v>37.934507924232939</v>
      </c>
      <c r="AI84">
        <v>12.675735026925484</v>
      </c>
      <c r="AJ84">
        <v>0</v>
      </c>
      <c r="AK84">
        <v>13.122477156752245</v>
      </c>
      <c r="AL84">
        <v>16.910227780430251</v>
      </c>
      <c r="AM84">
        <v>4.0357694401168853</v>
      </c>
      <c r="AN84">
        <v>0</v>
      </c>
      <c r="AO84">
        <v>0</v>
      </c>
      <c r="AP84">
        <v>0.29434616539296188</v>
      </c>
      <c r="AQ84">
        <v>0</v>
      </c>
      <c r="AR84">
        <v>12.96705141849603</v>
      </c>
      <c r="AS84">
        <v>8.1773985999791279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35.09817418355123</v>
      </c>
      <c r="BB84">
        <f t="shared" si="1"/>
        <v>804.57106465738786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154.59942494239198</v>
      </c>
      <c r="L85">
        <v>49.791115539511587</v>
      </c>
      <c r="M85">
        <v>0</v>
      </c>
      <c r="N85">
        <v>30.158495236690673</v>
      </c>
      <c r="O85">
        <v>50.649683863869754</v>
      </c>
      <c r="P85">
        <v>69.410742048697571</v>
      </c>
      <c r="Q85">
        <v>4.6816025353266539</v>
      </c>
      <c r="R85">
        <v>10.825099082536005</v>
      </c>
      <c r="S85">
        <v>5.9865303218534747</v>
      </c>
      <c r="T85">
        <v>0</v>
      </c>
      <c r="U85">
        <v>244.97925725009392</v>
      </c>
      <c r="V85">
        <v>4.4004976109281646</v>
      </c>
      <c r="W85">
        <v>9.4618867420778479</v>
      </c>
      <c r="X85">
        <v>37.661995217351475</v>
      </c>
      <c r="Y85">
        <v>0</v>
      </c>
      <c r="Z85">
        <v>5.0205761406804417</v>
      </c>
      <c r="AA85">
        <v>10.762592600709663</v>
      </c>
      <c r="AB85">
        <v>10.089503997077854</v>
      </c>
      <c r="AC85">
        <v>7.4202327043164251</v>
      </c>
      <c r="AD85">
        <v>9.3308162112711326</v>
      </c>
      <c r="AE85">
        <v>12.626796936965144</v>
      </c>
      <c r="AF85">
        <v>0</v>
      </c>
      <c r="AG85">
        <v>0</v>
      </c>
      <c r="AH85">
        <v>37.934507924232939</v>
      </c>
      <c r="AI85">
        <v>12.675735026925484</v>
      </c>
      <c r="AJ85">
        <v>0</v>
      </c>
      <c r="AK85">
        <v>13.122477156752245</v>
      </c>
      <c r="AL85">
        <v>16.910227780430251</v>
      </c>
      <c r="AM85">
        <v>4.0357694401168853</v>
      </c>
      <c r="AN85">
        <v>0</v>
      </c>
      <c r="AO85">
        <v>0</v>
      </c>
      <c r="AP85">
        <v>2.2566529628803802</v>
      </c>
      <c r="AQ85">
        <v>0</v>
      </c>
      <c r="AR85">
        <v>12.96705141849603</v>
      </c>
      <c r="AS85">
        <v>8.1773985999791279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34.942152776412364</v>
      </c>
      <c r="BB85">
        <f t="shared" si="1"/>
        <v>800.99451651575021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145.44411310331873</v>
      </c>
      <c r="L86">
        <v>49.791115539511587</v>
      </c>
      <c r="M86">
        <v>0</v>
      </c>
      <c r="N86">
        <v>30.158495236690673</v>
      </c>
      <c r="O86">
        <v>50.649683863869754</v>
      </c>
      <c r="P86">
        <v>69.410742048697571</v>
      </c>
      <c r="Q86">
        <v>4.6816025353266539</v>
      </c>
      <c r="R86">
        <v>10.825099082536005</v>
      </c>
      <c r="S86">
        <v>5.8143012892924233</v>
      </c>
      <c r="T86">
        <v>0</v>
      </c>
      <c r="U86">
        <v>244.97925725009392</v>
      </c>
      <c r="V86">
        <v>4.4004976109281646</v>
      </c>
      <c r="W86">
        <v>9.4618867420778479</v>
      </c>
      <c r="X86">
        <v>37.661995217351475</v>
      </c>
      <c r="Y86">
        <v>0</v>
      </c>
      <c r="Z86">
        <v>5.0205761406804417</v>
      </c>
      <c r="AA86">
        <v>10.762592600709663</v>
      </c>
      <c r="AB86">
        <v>10.089503997077854</v>
      </c>
      <c r="AC86">
        <v>7.4202327043164251</v>
      </c>
      <c r="AD86">
        <v>9.3308162112711326</v>
      </c>
      <c r="AE86">
        <v>12.626796936965144</v>
      </c>
      <c r="AF86">
        <v>0</v>
      </c>
      <c r="AG86">
        <v>0</v>
      </c>
      <c r="AH86">
        <v>31.612089850344397</v>
      </c>
      <c r="AI86">
        <v>12.675735026925484</v>
      </c>
      <c r="AJ86">
        <v>0</v>
      </c>
      <c r="AK86">
        <v>13.122477156752245</v>
      </c>
      <c r="AL86">
        <v>16.910227780430251</v>
      </c>
      <c r="AM86">
        <v>4.0357694401168853</v>
      </c>
      <c r="AN86">
        <v>0</v>
      </c>
      <c r="AO86">
        <v>0</v>
      </c>
      <c r="AP86">
        <v>2.2566529628803802</v>
      </c>
      <c r="AQ86">
        <v>0</v>
      </c>
      <c r="AR86">
        <v>12.96705141849603</v>
      </c>
      <c r="AS86">
        <v>8.1773985999791279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34.287984492489507</v>
      </c>
      <c r="BB86">
        <f t="shared" si="1"/>
        <v>785.99872585415039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126.4839439085786</v>
      </c>
      <c r="L87">
        <v>49.791115539511587</v>
      </c>
      <c r="M87">
        <v>0</v>
      </c>
      <c r="N87">
        <v>30.158495236690673</v>
      </c>
      <c r="O87">
        <v>50.649683863869754</v>
      </c>
      <c r="P87">
        <v>69.410742048697571</v>
      </c>
      <c r="Q87">
        <v>4.6816025353266539</v>
      </c>
      <c r="R87">
        <v>10.825099082536005</v>
      </c>
      <c r="S87">
        <v>5.8143012892924233</v>
      </c>
      <c r="T87">
        <v>0</v>
      </c>
      <c r="U87">
        <v>244.97925725009392</v>
      </c>
      <c r="V87">
        <v>4.4004976109281646</v>
      </c>
      <c r="W87">
        <v>9.4618867420778479</v>
      </c>
      <c r="X87">
        <v>37.661995217351475</v>
      </c>
      <c r="Y87">
        <v>0</v>
      </c>
      <c r="Z87">
        <v>5.0205761406804417</v>
      </c>
      <c r="AA87">
        <v>10.762592600709663</v>
      </c>
      <c r="AB87">
        <v>10.089503997077854</v>
      </c>
      <c r="AC87">
        <v>7.4202327043164251</v>
      </c>
      <c r="AD87">
        <v>9.3308162112711326</v>
      </c>
      <c r="AE87">
        <v>12.626796936965144</v>
      </c>
      <c r="AF87">
        <v>0</v>
      </c>
      <c r="AG87">
        <v>0</v>
      </c>
      <c r="AH87">
        <v>31.612089850344397</v>
      </c>
      <c r="AI87">
        <v>3.9002261060738879</v>
      </c>
      <c r="AJ87">
        <v>0</v>
      </c>
      <c r="AK87">
        <v>13.122477156752245</v>
      </c>
      <c r="AL87">
        <v>16.910227780430251</v>
      </c>
      <c r="AM87">
        <v>4.0357694401168853</v>
      </c>
      <c r="AN87">
        <v>0</v>
      </c>
      <c r="AO87">
        <v>0</v>
      </c>
      <c r="AP87">
        <v>2.2566529628803802</v>
      </c>
      <c r="AQ87">
        <v>0</v>
      </c>
      <c r="AR87">
        <v>12.96705141849603</v>
      </c>
      <c r="AS87">
        <v>8.1773985999791279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33.128633147257787</v>
      </c>
      <c r="BB87">
        <f t="shared" si="1"/>
        <v>759.42239908379031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114.2095596255479</v>
      </c>
      <c r="L88">
        <v>49.791115539511587</v>
      </c>
      <c r="M88">
        <v>0</v>
      </c>
      <c r="N88">
        <v>30.158495236690673</v>
      </c>
      <c r="O88">
        <v>50.649683863869754</v>
      </c>
      <c r="P88">
        <v>69.410742048697571</v>
      </c>
      <c r="Q88">
        <v>4.6816025353266539</v>
      </c>
      <c r="R88">
        <v>10.825099082536005</v>
      </c>
      <c r="S88">
        <v>5.8143012892924233</v>
      </c>
      <c r="T88">
        <v>0</v>
      </c>
      <c r="U88">
        <v>244.97925725009392</v>
      </c>
      <c r="V88">
        <v>4.4004976109281646</v>
      </c>
      <c r="W88">
        <v>9.4618867420778479</v>
      </c>
      <c r="X88">
        <v>37.661995217351475</v>
      </c>
      <c r="Y88">
        <v>0</v>
      </c>
      <c r="Z88">
        <v>5.0205761406804417</v>
      </c>
      <c r="AA88">
        <v>10.762592600709663</v>
      </c>
      <c r="AB88">
        <v>10.089503997077854</v>
      </c>
      <c r="AC88">
        <v>7.4202327043164251</v>
      </c>
      <c r="AD88">
        <v>9.3308162112711326</v>
      </c>
      <c r="AE88">
        <v>12.626796936965144</v>
      </c>
      <c r="AF88">
        <v>0</v>
      </c>
      <c r="AG88">
        <v>0</v>
      </c>
      <c r="AH88">
        <v>31.612089850344397</v>
      </c>
      <c r="AI88">
        <v>3.9002261060738879</v>
      </c>
      <c r="AJ88">
        <v>0</v>
      </c>
      <c r="AK88">
        <v>13.122477156752245</v>
      </c>
      <c r="AL88">
        <v>16.910227780430251</v>
      </c>
      <c r="AM88">
        <v>4.0357694401168853</v>
      </c>
      <c r="AN88">
        <v>0</v>
      </c>
      <c r="AO88">
        <v>0</v>
      </c>
      <c r="AP88">
        <v>0.29434616539296188</v>
      </c>
      <c r="AQ88">
        <v>0</v>
      </c>
      <c r="AR88">
        <v>12.96705141849603</v>
      </c>
      <c r="AS88">
        <v>8.1773985999791279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32.533539460092129</v>
      </c>
      <c r="BB88">
        <f t="shared" si="1"/>
        <v>745.7808016904379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120.44449777269881</v>
      </c>
      <c r="L89">
        <v>49.791115539511587</v>
      </c>
      <c r="M89">
        <v>0</v>
      </c>
      <c r="N89">
        <v>30.158495236690673</v>
      </c>
      <c r="O89">
        <v>50.649683863869754</v>
      </c>
      <c r="P89">
        <v>69.410742048697571</v>
      </c>
      <c r="Q89">
        <v>5.2173248236902516</v>
      </c>
      <c r="R89">
        <v>10.825099082536005</v>
      </c>
      <c r="S89">
        <v>6.7201327705072007</v>
      </c>
      <c r="T89">
        <v>0</v>
      </c>
      <c r="U89">
        <v>244.97925725009392</v>
      </c>
      <c r="V89">
        <v>4.4004976109281646</v>
      </c>
      <c r="W89">
        <v>9.4618867420778479</v>
      </c>
      <c r="X89">
        <v>37.661995217351475</v>
      </c>
      <c r="Y89">
        <v>0</v>
      </c>
      <c r="Z89">
        <v>5.0205761406804417</v>
      </c>
      <c r="AA89">
        <v>10.762592600709663</v>
      </c>
      <c r="AB89">
        <v>10.089503997077854</v>
      </c>
      <c r="AC89">
        <v>7.4202327043164251</v>
      </c>
      <c r="AD89">
        <v>9.3308162112711326</v>
      </c>
      <c r="AE89">
        <v>12.626796936965144</v>
      </c>
      <c r="AF89">
        <v>0</v>
      </c>
      <c r="AG89">
        <v>0</v>
      </c>
      <c r="AH89">
        <v>31.612089850344397</v>
      </c>
      <c r="AI89">
        <v>3.9002261060738879</v>
      </c>
      <c r="AJ89">
        <v>0</v>
      </c>
      <c r="AK89">
        <v>13.122477156752245</v>
      </c>
      <c r="AL89">
        <v>16.910227780430251</v>
      </c>
      <c r="AM89">
        <v>4.0357694401168853</v>
      </c>
      <c r="AN89">
        <v>0</v>
      </c>
      <c r="AO89">
        <v>0</v>
      </c>
      <c r="AP89">
        <v>0.13082048850397313</v>
      </c>
      <c r="AQ89">
        <v>0</v>
      </c>
      <c r="AR89">
        <v>12.96705141849603</v>
      </c>
      <c r="AS89">
        <v>8.1773985999791279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32.84758144891746</v>
      </c>
      <c r="BB89">
        <f t="shared" si="1"/>
        <v>752.9797259414529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127.21328317908578</v>
      </c>
      <c r="L90">
        <v>49.791115539511587</v>
      </c>
      <c r="M90">
        <v>0</v>
      </c>
      <c r="N90">
        <v>30.158495236690673</v>
      </c>
      <c r="O90">
        <v>50.649683863869754</v>
      </c>
      <c r="P90">
        <v>69.410742048697571</v>
      </c>
      <c r="Q90">
        <v>5.5705571051659364</v>
      </c>
      <c r="R90">
        <v>10.825099082536005</v>
      </c>
      <c r="S90">
        <v>6.740638970569818</v>
      </c>
      <c r="T90">
        <v>0</v>
      </c>
      <c r="U90">
        <v>244.97925725009392</v>
      </c>
      <c r="V90">
        <v>4.4004976109281646</v>
      </c>
      <c r="W90">
        <v>9.4618867420778479</v>
      </c>
      <c r="X90">
        <v>37.661995217351475</v>
      </c>
      <c r="Y90">
        <v>0</v>
      </c>
      <c r="Z90">
        <v>5.0205761406804417</v>
      </c>
      <c r="AA90">
        <v>10.762592600709663</v>
      </c>
      <c r="AB90">
        <v>10.089503997077854</v>
      </c>
      <c r="AC90">
        <v>7.4202327043164251</v>
      </c>
      <c r="AD90">
        <v>9.3308162112711326</v>
      </c>
      <c r="AE90">
        <v>12.626796936965144</v>
      </c>
      <c r="AF90">
        <v>0</v>
      </c>
      <c r="AG90">
        <v>0</v>
      </c>
      <c r="AH90">
        <v>37.934507924232939</v>
      </c>
      <c r="AI90">
        <v>3.9002261060738879</v>
      </c>
      <c r="AJ90">
        <v>0</v>
      </c>
      <c r="AK90">
        <v>13.122477156752245</v>
      </c>
      <c r="AL90">
        <v>16.910227780430251</v>
      </c>
      <c r="AM90">
        <v>4.0357694401168853</v>
      </c>
      <c r="AN90">
        <v>0</v>
      </c>
      <c r="AO90">
        <v>0</v>
      </c>
      <c r="AP90">
        <v>0.13082048850397313</v>
      </c>
      <c r="AQ90">
        <v>0</v>
      </c>
      <c r="AR90">
        <v>12.96705141849603</v>
      </c>
      <c r="AS90">
        <v>8.1773985999791279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33.410416022921282</v>
      </c>
      <c r="BB90">
        <f t="shared" si="1"/>
        <v>765.88183332926292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140.93171267188478</v>
      </c>
      <c r="L91">
        <v>49.791115539511587</v>
      </c>
      <c r="M91">
        <v>0</v>
      </c>
      <c r="N91">
        <v>30.158495236690673</v>
      </c>
      <c r="O91">
        <v>50.649683863869754</v>
      </c>
      <c r="P91">
        <v>69.410742048697571</v>
      </c>
      <c r="Q91">
        <v>5.5705571051659364</v>
      </c>
      <c r="R91">
        <v>10.825099082536005</v>
      </c>
      <c r="S91">
        <v>6.740638970569818</v>
      </c>
      <c r="T91">
        <v>0</v>
      </c>
      <c r="U91">
        <v>244.97925725009392</v>
      </c>
      <c r="V91">
        <v>4.4004976109281646</v>
      </c>
      <c r="W91">
        <v>9.4618867420778479</v>
      </c>
      <c r="X91">
        <v>37.661995217351475</v>
      </c>
      <c r="Y91">
        <v>0</v>
      </c>
      <c r="Z91">
        <v>5.0205761406804417</v>
      </c>
      <c r="AA91">
        <v>10.762592600709663</v>
      </c>
      <c r="AB91">
        <v>10.089503997077854</v>
      </c>
      <c r="AC91">
        <v>7.4202327043164251</v>
      </c>
      <c r="AD91">
        <v>9.3308162112711326</v>
      </c>
      <c r="AE91">
        <v>12.626796936965144</v>
      </c>
      <c r="AF91">
        <v>0</v>
      </c>
      <c r="AG91">
        <v>0</v>
      </c>
      <c r="AH91">
        <v>37.934507924232939</v>
      </c>
      <c r="AI91">
        <v>0.81254689288248794</v>
      </c>
      <c r="AJ91">
        <v>0</v>
      </c>
      <c r="AK91">
        <v>13.122477156752245</v>
      </c>
      <c r="AL91">
        <v>16.910227780430251</v>
      </c>
      <c r="AM91">
        <v>4.0357694401168853</v>
      </c>
      <c r="AN91">
        <v>0</v>
      </c>
      <c r="AO91">
        <v>0</v>
      </c>
      <c r="AP91">
        <v>0.13082048850397313</v>
      </c>
      <c r="AQ91">
        <v>0</v>
      </c>
      <c r="AR91">
        <v>12.96705141849603</v>
      </c>
      <c r="AS91">
        <v>8.1773985999791279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33.85478138460887</v>
      </c>
      <c r="BB91">
        <f t="shared" si="1"/>
        <v>776.06821824718281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142.3757578816531</v>
      </c>
      <c r="L92">
        <v>49.791115539511587</v>
      </c>
      <c r="M92">
        <v>0</v>
      </c>
      <c r="N92">
        <v>30.158495236690673</v>
      </c>
      <c r="O92">
        <v>50.649683863869754</v>
      </c>
      <c r="P92">
        <v>69.410742048697571</v>
      </c>
      <c r="Q92">
        <v>5.5705571051659364</v>
      </c>
      <c r="R92">
        <v>10.825099082536005</v>
      </c>
      <c r="S92">
        <v>6.740638970569818</v>
      </c>
      <c r="T92">
        <v>0</v>
      </c>
      <c r="U92">
        <v>244.97925725009392</v>
      </c>
      <c r="V92">
        <v>4.4004976109281646</v>
      </c>
      <c r="W92">
        <v>9.4618867420778479</v>
      </c>
      <c r="X92">
        <v>37.661995217351475</v>
      </c>
      <c r="Y92">
        <v>0</v>
      </c>
      <c r="Z92">
        <v>5.0205761406804417</v>
      </c>
      <c r="AA92">
        <v>10.762592600709663</v>
      </c>
      <c r="AB92">
        <v>10.089503997077854</v>
      </c>
      <c r="AC92">
        <v>7.4202327043164251</v>
      </c>
      <c r="AD92">
        <v>9.3308162112711326</v>
      </c>
      <c r="AE92">
        <v>12.626796936965144</v>
      </c>
      <c r="AF92">
        <v>0</v>
      </c>
      <c r="AG92">
        <v>0</v>
      </c>
      <c r="AH92">
        <v>37.934507924232939</v>
      </c>
      <c r="AI92">
        <v>0.81254689288248794</v>
      </c>
      <c r="AJ92">
        <v>0</v>
      </c>
      <c r="AK92">
        <v>13.122477156752245</v>
      </c>
      <c r="AL92">
        <v>16.910227780430251</v>
      </c>
      <c r="AM92">
        <v>4.0357694401168853</v>
      </c>
      <c r="AN92">
        <v>0</v>
      </c>
      <c r="AO92">
        <v>0</v>
      </c>
      <c r="AP92">
        <v>0.13082048850397313</v>
      </c>
      <c r="AQ92">
        <v>0</v>
      </c>
      <c r="AR92">
        <v>12.96705141849603</v>
      </c>
      <c r="AS92">
        <v>8.1773985999791279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33.915142474377191</v>
      </c>
      <c r="BB92">
        <f t="shared" si="1"/>
        <v>777.45190236718281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159.49362839887286</v>
      </c>
      <c r="L93">
        <v>49.791115539511587</v>
      </c>
      <c r="M93">
        <v>0</v>
      </c>
      <c r="N93">
        <v>30.158495236690673</v>
      </c>
      <c r="O93">
        <v>50.649683863869754</v>
      </c>
      <c r="P93">
        <v>69.410742048697571</v>
      </c>
      <c r="Q93">
        <v>5.5705571051659364</v>
      </c>
      <c r="R93">
        <v>10.825099082536005</v>
      </c>
      <c r="S93">
        <v>6.740638970569818</v>
      </c>
      <c r="T93">
        <v>0</v>
      </c>
      <c r="U93">
        <v>244.97925725009392</v>
      </c>
      <c r="V93">
        <v>4.4004976109281646</v>
      </c>
      <c r="W93">
        <v>9.4618867420778479</v>
      </c>
      <c r="X93">
        <v>37.661995217351475</v>
      </c>
      <c r="Y93">
        <v>0</v>
      </c>
      <c r="Z93">
        <v>5.0205761406804417</v>
      </c>
      <c r="AA93">
        <v>10.762592600709663</v>
      </c>
      <c r="AB93">
        <v>10.089503997077854</v>
      </c>
      <c r="AC93">
        <v>7.4202327043164251</v>
      </c>
      <c r="AD93">
        <v>9.3308162112711326</v>
      </c>
      <c r="AE93">
        <v>12.626796936965144</v>
      </c>
      <c r="AF93">
        <v>0</v>
      </c>
      <c r="AG93">
        <v>0</v>
      </c>
      <c r="AH93">
        <v>37.934507924232939</v>
      </c>
      <c r="AI93">
        <v>0.91005273379252749</v>
      </c>
      <c r="AJ93">
        <v>0</v>
      </c>
      <c r="AK93">
        <v>13.122477156752245</v>
      </c>
      <c r="AL93">
        <v>16.910227780430251</v>
      </c>
      <c r="AM93">
        <v>4.0357694401168853</v>
      </c>
      <c r="AN93">
        <v>0</v>
      </c>
      <c r="AO93">
        <v>0</v>
      </c>
      <c r="AP93">
        <v>0.13082048850397313</v>
      </c>
      <c r="AQ93">
        <v>0</v>
      </c>
      <c r="AR93">
        <v>12.96705141849603</v>
      </c>
      <c r="AS93">
        <v>8.1773985999791279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34.634745206147002</v>
      </c>
      <c r="BB93">
        <f t="shared" si="1"/>
        <v>793.94767599354282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165.90873690732624</v>
      </c>
      <c r="L94">
        <v>49.791115539511587</v>
      </c>
      <c r="M94">
        <v>0</v>
      </c>
      <c r="N94">
        <v>30.158495236690673</v>
      </c>
      <c r="O94">
        <v>50.649683863869754</v>
      </c>
      <c r="P94">
        <v>69.410742048697571</v>
      </c>
      <c r="Q94">
        <v>5.5705571051659364</v>
      </c>
      <c r="R94">
        <v>10.825099082536005</v>
      </c>
      <c r="S94">
        <v>6.740638970569818</v>
      </c>
      <c r="T94">
        <v>0</v>
      </c>
      <c r="U94">
        <v>244.97925725009392</v>
      </c>
      <c r="V94">
        <v>4.4004976109281646</v>
      </c>
      <c r="W94">
        <v>9.4618867420778479</v>
      </c>
      <c r="X94">
        <v>37.661995217351475</v>
      </c>
      <c r="Y94">
        <v>0</v>
      </c>
      <c r="Z94">
        <v>5.0205761406804417</v>
      </c>
      <c r="AA94">
        <v>10.762592600709663</v>
      </c>
      <c r="AB94">
        <v>10.089503997077854</v>
      </c>
      <c r="AC94">
        <v>7.4202327043164251</v>
      </c>
      <c r="AD94">
        <v>9.3308162112711326</v>
      </c>
      <c r="AE94">
        <v>12.626796936965144</v>
      </c>
      <c r="AF94">
        <v>0</v>
      </c>
      <c r="AG94">
        <v>0</v>
      </c>
      <c r="AH94">
        <v>37.934507924232939</v>
      </c>
      <c r="AI94">
        <v>0.91005273379252749</v>
      </c>
      <c r="AJ94">
        <v>0</v>
      </c>
      <c r="AK94">
        <v>13.122477156752245</v>
      </c>
      <c r="AL94">
        <v>16.910227780430251</v>
      </c>
      <c r="AM94">
        <v>4.0357694401168853</v>
      </c>
      <c r="AN94">
        <v>0</v>
      </c>
      <c r="AO94">
        <v>0</v>
      </c>
      <c r="AP94">
        <v>0.13082048850397313</v>
      </c>
      <c r="AQ94">
        <v>0</v>
      </c>
      <c r="AR94">
        <v>12.96705141849603</v>
      </c>
      <c r="AS94">
        <v>8.1773985999791279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34.902896741800376</v>
      </c>
      <c r="BB94">
        <f t="shared" si="1"/>
        <v>800.09463296634283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165.90873690732624</v>
      </c>
      <c r="L95">
        <v>49.791115539511587</v>
      </c>
      <c r="M95">
        <v>0</v>
      </c>
      <c r="N95">
        <v>30.158495236690673</v>
      </c>
      <c r="O95">
        <v>50.649683863869754</v>
      </c>
      <c r="P95">
        <v>69.410742048697571</v>
      </c>
      <c r="Q95">
        <v>5.5705571051659364</v>
      </c>
      <c r="R95">
        <v>10.825099082536005</v>
      </c>
      <c r="S95">
        <v>6.740638970569818</v>
      </c>
      <c r="T95">
        <v>0</v>
      </c>
      <c r="U95">
        <v>244.97925725009392</v>
      </c>
      <c r="V95">
        <v>4.4004976109281646</v>
      </c>
      <c r="W95">
        <v>9.4618867420778479</v>
      </c>
      <c r="X95">
        <v>37.661995217351475</v>
      </c>
      <c r="Y95">
        <v>0</v>
      </c>
      <c r="Z95">
        <v>5.0205761406804417</v>
      </c>
      <c r="AA95">
        <v>10.762592600709663</v>
      </c>
      <c r="AB95">
        <v>10.089503997077854</v>
      </c>
      <c r="AC95">
        <v>7.4202327043164251</v>
      </c>
      <c r="AD95">
        <v>6.9819221284491748</v>
      </c>
      <c r="AE95">
        <v>12.626796936965144</v>
      </c>
      <c r="AF95">
        <v>0</v>
      </c>
      <c r="AG95">
        <v>0</v>
      </c>
      <c r="AH95">
        <v>37.934507924232939</v>
      </c>
      <c r="AI95">
        <v>0.91005273379252749</v>
      </c>
      <c r="AJ95">
        <v>0</v>
      </c>
      <c r="AK95">
        <v>13.122477156752245</v>
      </c>
      <c r="AL95">
        <v>13.646850638262867</v>
      </c>
      <c r="AM95">
        <v>4.0357694401168853</v>
      </c>
      <c r="AN95">
        <v>0</v>
      </c>
      <c r="AO95">
        <v>0</v>
      </c>
      <c r="AP95">
        <v>0.13082048850397313</v>
      </c>
      <c r="AQ95">
        <v>0</v>
      </c>
      <c r="AR95">
        <v>12.96705141849603</v>
      </c>
      <c r="AS95">
        <v>8.1773985999791279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34.668303804595816</v>
      </c>
      <c r="BB95">
        <f t="shared" si="1"/>
        <v>794.71695467855818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165.90873690732624</v>
      </c>
      <c r="L96">
        <v>49.791115539511587</v>
      </c>
      <c r="M96">
        <v>0</v>
      </c>
      <c r="N96">
        <v>30.158495236690673</v>
      </c>
      <c r="O96">
        <v>50.649683863869754</v>
      </c>
      <c r="P96">
        <v>69.410742048697571</v>
      </c>
      <c r="Q96">
        <v>5.5705571051659364</v>
      </c>
      <c r="R96">
        <v>10.825099082536005</v>
      </c>
      <c r="S96">
        <v>6.740638970569818</v>
      </c>
      <c r="T96">
        <v>0</v>
      </c>
      <c r="U96">
        <v>244.97925725009392</v>
      </c>
      <c r="V96">
        <v>4.4004976109281646</v>
      </c>
      <c r="W96">
        <v>9.4618867420778479</v>
      </c>
      <c r="X96">
        <v>37.661995217351475</v>
      </c>
      <c r="Y96">
        <v>0</v>
      </c>
      <c r="Z96">
        <v>5.0205761406804417</v>
      </c>
      <c r="AA96">
        <v>10.762592600709663</v>
      </c>
      <c r="AB96">
        <v>10.089503997077854</v>
      </c>
      <c r="AC96">
        <v>7.4202327043164251</v>
      </c>
      <c r="AD96">
        <v>6.9819221284491748</v>
      </c>
      <c r="AE96">
        <v>12.626796936965144</v>
      </c>
      <c r="AF96">
        <v>0</v>
      </c>
      <c r="AG96">
        <v>0</v>
      </c>
      <c r="AH96">
        <v>31.612089850344397</v>
      </c>
      <c r="AI96">
        <v>0.91005273379252749</v>
      </c>
      <c r="AJ96">
        <v>0</v>
      </c>
      <c r="AK96">
        <v>13.122477156752245</v>
      </c>
      <c r="AL96">
        <v>13.646850638262867</v>
      </c>
      <c r="AM96">
        <v>4.0357694401168853</v>
      </c>
      <c r="AN96">
        <v>0</v>
      </c>
      <c r="AO96">
        <v>0</v>
      </c>
      <c r="AP96">
        <v>0.13082048850397313</v>
      </c>
      <c r="AQ96">
        <v>0</v>
      </c>
      <c r="AR96">
        <v>12.96705141849603</v>
      </c>
      <c r="AS96">
        <v>8.1773985999791279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34.404026729107279</v>
      </c>
      <c r="BB96">
        <f t="shared" si="1"/>
        <v>788.65881368015823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165.90873690732624</v>
      </c>
      <c r="L97">
        <v>49.791115539511587</v>
      </c>
      <c r="M97">
        <v>0</v>
      </c>
      <c r="N97">
        <v>30.158495236690673</v>
      </c>
      <c r="O97">
        <v>50.649683863869754</v>
      </c>
      <c r="P97">
        <v>69.410742048697571</v>
      </c>
      <c r="Q97">
        <v>5.5705571051659364</v>
      </c>
      <c r="R97">
        <v>10.825099082536005</v>
      </c>
      <c r="S97">
        <v>6.740638970569818</v>
      </c>
      <c r="T97">
        <v>0</v>
      </c>
      <c r="U97">
        <v>248.37955291646836</v>
      </c>
      <c r="V97">
        <v>4.4004976109281646</v>
      </c>
      <c r="W97">
        <v>9.4618867420778479</v>
      </c>
      <c r="X97">
        <v>37.661995217351475</v>
      </c>
      <c r="Y97">
        <v>0</v>
      </c>
      <c r="Z97">
        <v>5.0205761406804417</v>
      </c>
      <c r="AA97">
        <v>10.762592600709663</v>
      </c>
      <c r="AB97">
        <v>10.089503997077854</v>
      </c>
      <c r="AC97">
        <v>7.4202327043164251</v>
      </c>
      <c r="AD97">
        <v>6.9819221284491748</v>
      </c>
      <c r="AE97">
        <v>12.626796936965144</v>
      </c>
      <c r="AF97">
        <v>0</v>
      </c>
      <c r="AG97">
        <v>0</v>
      </c>
      <c r="AH97">
        <v>31.612089850344397</v>
      </c>
      <c r="AI97">
        <v>0.91005273379252749</v>
      </c>
      <c r="AJ97">
        <v>0</v>
      </c>
      <c r="AK97">
        <v>13.122477156752245</v>
      </c>
      <c r="AL97">
        <v>13.646850638262867</v>
      </c>
      <c r="AM97">
        <v>4.0357694401168853</v>
      </c>
      <c r="AN97">
        <v>0</v>
      </c>
      <c r="AO97">
        <v>0</v>
      </c>
      <c r="AP97">
        <v>0.13082048850397313</v>
      </c>
      <c r="AQ97">
        <v>0</v>
      </c>
      <c r="AR97">
        <v>12.96705141849603</v>
      </c>
      <c r="AS97">
        <v>8.1773985999791279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34.546159087961719</v>
      </c>
      <c r="BB97">
        <f t="shared" si="1"/>
        <v>791.91697698767814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165.90873690732624</v>
      </c>
      <c r="L98">
        <v>49.791115539511587</v>
      </c>
      <c r="M98">
        <v>0</v>
      </c>
      <c r="N98">
        <v>30.158495236690673</v>
      </c>
      <c r="O98">
        <v>50.649683863869754</v>
      </c>
      <c r="P98">
        <v>69.410742048697571</v>
      </c>
      <c r="Q98">
        <v>5.5705571051659364</v>
      </c>
      <c r="R98">
        <v>10.825099082536005</v>
      </c>
      <c r="S98">
        <v>6.740638970569818</v>
      </c>
      <c r="T98">
        <v>0</v>
      </c>
      <c r="U98">
        <v>252.32828332072637</v>
      </c>
      <c r="V98">
        <v>4.4004976109281646</v>
      </c>
      <c r="W98">
        <v>9.4618867420778479</v>
      </c>
      <c r="X98">
        <v>37.661995217351475</v>
      </c>
      <c r="Y98">
        <v>0</v>
      </c>
      <c r="Z98">
        <v>5.0205761406804417</v>
      </c>
      <c r="AA98">
        <v>10.762592600709663</v>
      </c>
      <c r="AB98">
        <v>10.089503997077854</v>
      </c>
      <c r="AC98">
        <v>7.4202327043164251</v>
      </c>
      <c r="AD98">
        <v>4.654614833521185</v>
      </c>
      <c r="AE98">
        <v>12.626796936965144</v>
      </c>
      <c r="AF98">
        <v>0</v>
      </c>
      <c r="AG98">
        <v>0</v>
      </c>
      <c r="AH98">
        <v>25.059300359110832</v>
      </c>
      <c r="AI98">
        <v>0.91005273379252749</v>
      </c>
      <c r="AJ98">
        <v>0</v>
      </c>
      <c r="AK98">
        <v>13.122477156752245</v>
      </c>
      <c r="AL98">
        <v>13.646850638262867</v>
      </c>
      <c r="AM98">
        <v>4.0357694401168853</v>
      </c>
      <c r="AN98">
        <v>0</v>
      </c>
      <c r="AO98">
        <v>0</v>
      </c>
      <c r="AP98">
        <v>0.13082048850397313</v>
      </c>
      <c r="AQ98">
        <v>0</v>
      </c>
      <c r="AR98">
        <v>12.96705141849603</v>
      </c>
      <c r="AS98">
        <v>8.1773985999791279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34.340027973198168</v>
      </c>
      <c r="BB98">
        <f t="shared" si="1"/>
        <v>787.19174172053829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2.7364978211801816</v>
      </c>
      <c r="L99">
        <f t="shared" si="2"/>
        <v>1.0149845014581418</v>
      </c>
      <c r="M99">
        <f t="shared" si="2"/>
        <v>0</v>
      </c>
      <c r="N99">
        <f t="shared" si="2"/>
        <v>0.72380388568057619</v>
      </c>
      <c r="O99">
        <f t="shared" si="2"/>
        <v>1.2155924127328712</v>
      </c>
      <c r="P99">
        <f t="shared" si="2"/>
        <v>1.6658578091687457</v>
      </c>
      <c r="Q99">
        <f t="shared" si="2"/>
        <v>9.5896645861046695E-2</v>
      </c>
      <c r="R99">
        <f t="shared" si="2"/>
        <v>0.21034068091494762</v>
      </c>
      <c r="S99">
        <f t="shared" si="2"/>
        <v>0.12076571753537879</v>
      </c>
      <c r="T99">
        <f t="shared" si="2"/>
        <v>0</v>
      </c>
      <c r="U99">
        <f t="shared" si="2"/>
        <v>5.8821895044365133</v>
      </c>
      <c r="V99">
        <f t="shared" si="2"/>
        <v>7.9475988884471632E-2</v>
      </c>
      <c r="W99">
        <f t="shared" si="2"/>
        <v>0.18893870451190681</v>
      </c>
      <c r="X99">
        <f t="shared" si="2"/>
        <v>0.70388839576585394</v>
      </c>
      <c r="Y99">
        <f t="shared" si="2"/>
        <v>0</v>
      </c>
      <c r="Z99">
        <f t="shared" si="2"/>
        <v>0.10916705410822375</v>
      </c>
      <c r="AA99">
        <f t="shared" si="2"/>
        <v>0.15129136554790229</v>
      </c>
      <c r="AB99">
        <f t="shared" si="2"/>
        <v>0.24214809592986802</v>
      </c>
      <c r="AC99">
        <f t="shared" si="2"/>
        <v>0.17808558490359414</v>
      </c>
      <c r="AD99">
        <f t="shared" si="2"/>
        <v>8.3287585138238363E-2</v>
      </c>
      <c r="AE99">
        <f t="shared" si="2"/>
        <v>0.30378470339516739</v>
      </c>
      <c r="AF99">
        <f t="shared" si="2"/>
        <v>0</v>
      </c>
      <c r="AG99">
        <f t="shared" si="2"/>
        <v>0</v>
      </c>
      <c r="AH99">
        <f t="shared" si="2"/>
        <v>0.42746712715779595</v>
      </c>
      <c r="AI99">
        <f t="shared" si="2"/>
        <v>6.0477879889803819E-2</v>
      </c>
      <c r="AJ99">
        <f t="shared" si="2"/>
        <v>0</v>
      </c>
      <c r="AK99">
        <f t="shared" si="2"/>
        <v>0.31493945176205351</v>
      </c>
      <c r="AL99">
        <f t="shared" si="2"/>
        <v>0.42213268794829945</v>
      </c>
      <c r="AM99">
        <f t="shared" si="2"/>
        <v>9.6858466562805376E-2</v>
      </c>
      <c r="AN99">
        <f t="shared" si="2"/>
        <v>0</v>
      </c>
      <c r="AO99">
        <f t="shared" si="2"/>
        <v>0</v>
      </c>
      <c r="AP99">
        <f t="shared" si="2"/>
        <v>1.2199008697742863E-2</v>
      </c>
      <c r="AQ99">
        <f t="shared" si="2"/>
        <v>0</v>
      </c>
      <c r="AR99">
        <f t="shared" si="2"/>
        <v>0.31290058906078433</v>
      </c>
      <c r="AS99">
        <f t="shared" si="2"/>
        <v>0.19787242608427288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0.73362528314245756</v>
      </c>
      <c r="BB99">
        <f t="shared" si="1"/>
        <v>16.81721881117473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9.45970868331246</v>
      </c>
      <c r="L3">
        <v>440.91205271607174</v>
      </c>
      <c r="M3">
        <v>28.375483062773949</v>
      </c>
      <c r="N3">
        <v>36.435261405093925</v>
      </c>
      <c r="O3">
        <v>0</v>
      </c>
      <c r="P3">
        <v>42.968582181258611</v>
      </c>
      <c r="Q3">
        <v>6.3407136816530993</v>
      </c>
      <c r="R3">
        <v>13.075187820713838</v>
      </c>
      <c r="S3">
        <v>8.1364689142141522</v>
      </c>
      <c r="T3">
        <v>0</v>
      </c>
      <c r="U3">
        <v>53.817692132331452</v>
      </c>
      <c r="V3">
        <v>5.5740104884157802</v>
      </c>
      <c r="W3">
        <v>13.300884389044807</v>
      </c>
      <c r="X3">
        <v>45.5037987541088</v>
      </c>
      <c r="Y3">
        <v>0</v>
      </c>
      <c r="Z3">
        <v>6.0642234644124402</v>
      </c>
      <c r="AA3">
        <v>12.999855944479231</v>
      </c>
      <c r="AB3">
        <v>12.187287347705071</v>
      </c>
      <c r="AC3">
        <v>8.9643957348465868</v>
      </c>
      <c r="AD3">
        <v>2.8114486145898554</v>
      </c>
      <c r="AE3">
        <v>15.244283168962639</v>
      </c>
      <c r="AF3">
        <v>5.1698707142642446</v>
      </c>
      <c r="AG3">
        <v>5.9951285718221659</v>
      </c>
      <c r="AH3">
        <v>15.278541465247338</v>
      </c>
      <c r="AI3">
        <v>0</v>
      </c>
      <c r="AJ3">
        <v>0</v>
      </c>
      <c r="AK3">
        <v>15.850789654216237</v>
      </c>
      <c r="AL3">
        <v>0</v>
      </c>
      <c r="AM3">
        <v>4.8749428272072626</v>
      </c>
      <c r="AN3">
        <v>1.038508254581507</v>
      </c>
      <c r="AO3">
        <v>0</v>
      </c>
      <c r="AP3">
        <v>0</v>
      </c>
      <c r="AQ3">
        <v>7.5789600856710493</v>
      </c>
      <c r="AR3">
        <v>15.663125233397311</v>
      </c>
      <c r="AS3">
        <v>10.121910653308285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35.268462247282791</v>
      </c>
      <c r="BB3">
        <f>SUM(B3:AZ3)-BA3</f>
        <v>808.47465371642102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9.45970868331246</v>
      </c>
      <c r="L4">
        <v>440.91205271607174</v>
      </c>
      <c r="M4">
        <v>28.375483062773949</v>
      </c>
      <c r="N4">
        <v>36.435261405093925</v>
      </c>
      <c r="O4">
        <v>0</v>
      </c>
      <c r="P4">
        <v>42.968582181258611</v>
      </c>
      <c r="Q4">
        <v>6.3407136816530993</v>
      </c>
      <c r="R4">
        <v>13.075187820713838</v>
      </c>
      <c r="S4">
        <v>8.1364689142141522</v>
      </c>
      <c r="T4">
        <v>0</v>
      </c>
      <c r="U4">
        <v>53.817692132331452</v>
      </c>
      <c r="V4">
        <v>5.5740104884157802</v>
      </c>
      <c r="W4">
        <v>13.481270239537862</v>
      </c>
      <c r="X4">
        <v>45.5037987541088</v>
      </c>
      <c r="Y4">
        <v>0</v>
      </c>
      <c r="Z4">
        <v>6.0642234644124402</v>
      </c>
      <c r="AA4">
        <v>12.999855944479231</v>
      </c>
      <c r="AB4">
        <v>12.187287347705071</v>
      </c>
      <c r="AC4">
        <v>8.9643957348465868</v>
      </c>
      <c r="AD4">
        <v>2.8114486145898554</v>
      </c>
      <c r="AE4">
        <v>15.244283168962639</v>
      </c>
      <c r="AF4">
        <v>5.1698707142642446</v>
      </c>
      <c r="AG4">
        <v>5.9951285718221659</v>
      </c>
      <c r="AH4">
        <v>15.278541465247338</v>
      </c>
      <c r="AI4">
        <v>0</v>
      </c>
      <c r="AJ4">
        <v>0</v>
      </c>
      <c r="AK4">
        <v>15.850789654216237</v>
      </c>
      <c r="AL4">
        <v>0</v>
      </c>
      <c r="AM4">
        <v>4.8749428272072626</v>
      </c>
      <c r="AN4">
        <v>1.038508254581507</v>
      </c>
      <c r="AO4">
        <v>0</v>
      </c>
      <c r="AP4">
        <v>0</v>
      </c>
      <c r="AQ4">
        <v>7.5789600856710493</v>
      </c>
      <c r="AR4">
        <v>15.663125233397311</v>
      </c>
      <c r="AS4">
        <v>10.121910653308285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35.276002375833393</v>
      </c>
      <c r="BB4">
        <f t="shared" ref="BB4:BB67" si="0">SUM(B4:AZ4)-BA4</f>
        <v>808.6474994383633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9.45970868331246</v>
      </c>
      <c r="L5">
        <v>440.91205271607174</v>
      </c>
      <c r="M5">
        <v>28.375483062773949</v>
      </c>
      <c r="N5">
        <v>36.435261405093925</v>
      </c>
      <c r="O5">
        <v>0</v>
      </c>
      <c r="P5">
        <v>42.968582181258611</v>
      </c>
      <c r="Q5">
        <v>6.3407136816530993</v>
      </c>
      <c r="R5">
        <v>13.075187820713838</v>
      </c>
      <c r="S5">
        <v>8.1364689142141522</v>
      </c>
      <c r="T5">
        <v>0</v>
      </c>
      <c r="U5">
        <v>53.817692132331452</v>
      </c>
      <c r="V5">
        <v>5.5740104884157802</v>
      </c>
      <c r="W5">
        <v>13.481270239537862</v>
      </c>
      <c r="X5">
        <v>45.5037987541088</v>
      </c>
      <c r="Y5">
        <v>0</v>
      </c>
      <c r="Z5">
        <v>6.0642234644124402</v>
      </c>
      <c r="AA5">
        <v>12.999855944479231</v>
      </c>
      <c r="AB5">
        <v>12.187287347705071</v>
      </c>
      <c r="AC5">
        <v>8.9643957348465868</v>
      </c>
      <c r="AD5">
        <v>2.8114486145898554</v>
      </c>
      <c r="AE5">
        <v>15.244283168962639</v>
      </c>
      <c r="AF5">
        <v>5.1698707142642446</v>
      </c>
      <c r="AG5">
        <v>5.9951285718221659</v>
      </c>
      <c r="AH5">
        <v>15.278541465247338</v>
      </c>
      <c r="AI5">
        <v>0</v>
      </c>
      <c r="AJ5">
        <v>0</v>
      </c>
      <c r="AK5">
        <v>15.850789654216237</v>
      </c>
      <c r="AL5">
        <v>0</v>
      </c>
      <c r="AM5">
        <v>4.8749428272072626</v>
      </c>
      <c r="AN5">
        <v>1.038508254581507</v>
      </c>
      <c r="AO5">
        <v>0</v>
      </c>
      <c r="AP5">
        <v>1.8569439713409062</v>
      </c>
      <c r="AQ5">
        <v>7.5789600856710493</v>
      </c>
      <c r="AR5">
        <v>15.663125233397311</v>
      </c>
      <c r="AS5">
        <v>10.121910653308285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35.353622633835442</v>
      </c>
      <c r="BB5">
        <f t="shared" si="0"/>
        <v>810.42682315170214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9.45970868331246</v>
      </c>
      <c r="L6">
        <v>440.91205271607174</v>
      </c>
      <c r="M6">
        <v>28.375483062773949</v>
      </c>
      <c r="N6">
        <v>36.435261405093925</v>
      </c>
      <c r="O6">
        <v>0</v>
      </c>
      <c r="P6">
        <v>42.968582181258611</v>
      </c>
      <c r="Q6">
        <v>6.3407136816530993</v>
      </c>
      <c r="R6">
        <v>13.075187820713838</v>
      </c>
      <c r="S6">
        <v>8.1364689142141522</v>
      </c>
      <c r="T6">
        <v>0</v>
      </c>
      <c r="U6">
        <v>53.817692132331452</v>
      </c>
      <c r="V6">
        <v>5.5740104884157802</v>
      </c>
      <c r="W6">
        <v>13.481270239537862</v>
      </c>
      <c r="X6">
        <v>45.5037987541088</v>
      </c>
      <c r="Y6">
        <v>0</v>
      </c>
      <c r="Z6">
        <v>6.0642234644124402</v>
      </c>
      <c r="AA6">
        <v>12.999855944479231</v>
      </c>
      <c r="AB6">
        <v>12.187287347705071</v>
      </c>
      <c r="AC6">
        <v>8.9643957348465868</v>
      </c>
      <c r="AD6">
        <v>2.8114486145898554</v>
      </c>
      <c r="AE6">
        <v>15.244283168962639</v>
      </c>
      <c r="AF6">
        <v>2.4937025472636196</v>
      </c>
      <c r="AG6">
        <v>5.9951285718221659</v>
      </c>
      <c r="AH6">
        <v>15.278541465247338</v>
      </c>
      <c r="AI6">
        <v>0</v>
      </c>
      <c r="AJ6">
        <v>0</v>
      </c>
      <c r="AK6">
        <v>15.850789654216237</v>
      </c>
      <c r="AL6">
        <v>0</v>
      </c>
      <c r="AM6">
        <v>4.8749428272072626</v>
      </c>
      <c r="AN6">
        <v>1.038508254581507</v>
      </c>
      <c r="AO6">
        <v>0</v>
      </c>
      <c r="AP6">
        <v>1.8569439713409062</v>
      </c>
      <c r="AQ6">
        <v>7.5789600856710493</v>
      </c>
      <c r="AR6">
        <v>16.344130873217896</v>
      </c>
      <c r="AS6">
        <v>10.121910653308285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35.270224840199319</v>
      </c>
      <c r="BB6">
        <f t="shared" si="0"/>
        <v>808.51505841815833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9.45970868331246</v>
      </c>
      <c r="L7">
        <v>440.91205271607174</v>
      </c>
      <c r="M7">
        <v>28.375483062773949</v>
      </c>
      <c r="N7">
        <v>36.435261405093925</v>
      </c>
      <c r="O7">
        <v>0</v>
      </c>
      <c r="P7">
        <v>42.968582181258611</v>
      </c>
      <c r="Q7">
        <v>6.3407136816530993</v>
      </c>
      <c r="R7">
        <v>13.075187820713838</v>
      </c>
      <c r="S7">
        <v>8.1364689142141522</v>
      </c>
      <c r="T7">
        <v>0</v>
      </c>
      <c r="U7">
        <v>53.817692132331452</v>
      </c>
      <c r="V7">
        <v>5.5740104884157802</v>
      </c>
      <c r="W7">
        <v>13.481270239537862</v>
      </c>
      <c r="X7">
        <v>45.5037987541088</v>
      </c>
      <c r="Y7">
        <v>0</v>
      </c>
      <c r="Z7">
        <v>6.0642234644124402</v>
      </c>
      <c r="AA7">
        <v>12.999855944479231</v>
      </c>
      <c r="AB7">
        <v>12.187287347705071</v>
      </c>
      <c r="AC7">
        <v>8.9643957348465868</v>
      </c>
      <c r="AD7">
        <v>2.8114486145898554</v>
      </c>
      <c r="AE7">
        <v>15.244283168962639</v>
      </c>
      <c r="AF7">
        <v>2.4937025472636196</v>
      </c>
      <c r="AG7">
        <v>5.9951285718221659</v>
      </c>
      <c r="AH7">
        <v>15.278541465247338</v>
      </c>
      <c r="AI7">
        <v>0</v>
      </c>
      <c r="AJ7">
        <v>0</v>
      </c>
      <c r="AK7">
        <v>15.850789654216237</v>
      </c>
      <c r="AL7">
        <v>0</v>
      </c>
      <c r="AM7">
        <v>4.8749428272072626</v>
      </c>
      <c r="AN7">
        <v>1.038508254581507</v>
      </c>
      <c r="AO7">
        <v>0</v>
      </c>
      <c r="AP7">
        <v>1.8174347567596449</v>
      </c>
      <c r="AQ7">
        <v>7.5789600856710493</v>
      </c>
      <c r="AR7">
        <v>16.344130873217896</v>
      </c>
      <c r="AS7">
        <v>9.9559775178459606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35.261637349967494</v>
      </c>
      <c r="BB7">
        <f t="shared" si="0"/>
        <v>808.31820355834657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9.45970868331246</v>
      </c>
      <c r="L8">
        <v>440.91205271607174</v>
      </c>
      <c r="M8">
        <v>28.375483062773949</v>
      </c>
      <c r="N8">
        <v>36.435261405093925</v>
      </c>
      <c r="O8">
        <v>0</v>
      </c>
      <c r="P8">
        <v>42.968582181258611</v>
      </c>
      <c r="Q8">
        <v>6.3407136816530993</v>
      </c>
      <c r="R8">
        <v>13.075187820713838</v>
      </c>
      <c r="S8">
        <v>8.1364689142141522</v>
      </c>
      <c r="T8">
        <v>0</v>
      </c>
      <c r="U8">
        <v>53.817692132331452</v>
      </c>
      <c r="V8">
        <v>5.5740104884157802</v>
      </c>
      <c r="W8">
        <v>13.481270239537862</v>
      </c>
      <c r="X8">
        <v>45.5037987541088</v>
      </c>
      <c r="Y8">
        <v>0</v>
      </c>
      <c r="Z8">
        <v>6.0642234644124402</v>
      </c>
      <c r="AA8">
        <v>8.6665707363807112</v>
      </c>
      <c r="AB8">
        <v>12.187287347705071</v>
      </c>
      <c r="AC8">
        <v>8.9643957348465868</v>
      </c>
      <c r="AD8">
        <v>2.8114486145898554</v>
      </c>
      <c r="AE8">
        <v>15.244283168962639</v>
      </c>
      <c r="AF8">
        <v>2.4937025472636196</v>
      </c>
      <c r="AG8">
        <v>5.9951285718221659</v>
      </c>
      <c r="AH8">
        <v>15.278541465247338</v>
      </c>
      <c r="AI8">
        <v>0</v>
      </c>
      <c r="AJ8">
        <v>0</v>
      </c>
      <c r="AK8">
        <v>15.850789654216237</v>
      </c>
      <c r="AL8">
        <v>0</v>
      </c>
      <c r="AM8">
        <v>4.8749428272072626</v>
      </c>
      <c r="AN8">
        <v>1.038508254581507</v>
      </c>
      <c r="AO8">
        <v>0</v>
      </c>
      <c r="AP8">
        <v>1.8174347567596449</v>
      </c>
      <c r="AQ8">
        <v>7.5789600856710493</v>
      </c>
      <c r="AR8">
        <v>15.663125233397311</v>
      </c>
      <c r="AS8">
        <v>9.9559775178459606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35.052039992524485</v>
      </c>
      <c r="BB8">
        <f t="shared" si="0"/>
        <v>803.51351006787047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9.45970868331246</v>
      </c>
      <c r="L9">
        <v>440.91205271607174</v>
      </c>
      <c r="M9">
        <v>28.375483062773949</v>
      </c>
      <c r="N9">
        <v>36.435261405093925</v>
      </c>
      <c r="O9">
        <v>0</v>
      </c>
      <c r="P9">
        <v>42.968582181258611</v>
      </c>
      <c r="Q9">
        <v>6.3407136816530993</v>
      </c>
      <c r="R9">
        <v>13.075187820713838</v>
      </c>
      <c r="S9">
        <v>8.1364689142141522</v>
      </c>
      <c r="T9">
        <v>0</v>
      </c>
      <c r="U9">
        <v>53.817692132331452</v>
      </c>
      <c r="V9">
        <v>5.5740104884157802</v>
      </c>
      <c r="W9">
        <v>13.481270239537862</v>
      </c>
      <c r="X9">
        <v>45.5037987541088</v>
      </c>
      <c r="Y9">
        <v>0</v>
      </c>
      <c r="Z9">
        <v>6.0642234644124402</v>
      </c>
      <c r="AA9">
        <v>8.6665707363807112</v>
      </c>
      <c r="AB9">
        <v>12.187287347705071</v>
      </c>
      <c r="AC9">
        <v>8.9643957348465868</v>
      </c>
      <c r="AD9">
        <v>2.8114486145898554</v>
      </c>
      <c r="AE9">
        <v>15.244283168962639</v>
      </c>
      <c r="AF9">
        <v>2.4937025472636196</v>
      </c>
      <c r="AG9">
        <v>5.9951285718221659</v>
      </c>
      <c r="AH9">
        <v>7.6392704190148191</v>
      </c>
      <c r="AI9">
        <v>0</v>
      </c>
      <c r="AJ9">
        <v>0</v>
      </c>
      <c r="AK9">
        <v>15.850789654216237</v>
      </c>
      <c r="AL9">
        <v>0</v>
      </c>
      <c r="AM9">
        <v>4.8749428272072626</v>
      </c>
      <c r="AN9">
        <v>1.038508254581507</v>
      </c>
      <c r="AO9">
        <v>0</v>
      </c>
      <c r="AP9">
        <v>0.15803781885636506</v>
      </c>
      <c r="AQ9">
        <v>7.5789600856710493</v>
      </c>
      <c r="AR9">
        <v>15.663125233397311</v>
      </c>
      <c r="AS9">
        <v>9.9559775178459606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34.66335567078761</v>
      </c>
      <c r="BB9">
        <f t="shared" si="0"/>
        <v>794.60352640547137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9.45970868331246</v>
      </c>
      <c r="L10">
        <v>440.91205271607174</v>
      </c>
      <c r="M10">
        <v>28.375483062773949</v>
      </c>
      <c r="N10">
        <v>36.435261405093925</v>
      </c>
      <c r="O10">
        <v>0</v>
      </c>
      <c r="P10">
        <v>42.968582181258611</v>
      </c>
      <c r="Q10">
        <v>6.3407136816530993</v>
      </c>
      <c r="R10">
        <v>13.075187820713838</v>
      </c>
      <c r="S10">
        <v>8.1364689142141522</v>
      </c>
      <c r="T10">
        <v>0</v>
      </c>
      <c r="U10">
        <v>53.817692132331452</v>
      </c>
      <c r="V10">
        <v>5.5740104884157802</v>
      </c>
      <c r="W10">
        <v>13.481270239537862</v>
      </c>
      <c r="X10">
        <v>45.5037987541088</v>
      </c>
      <c r="Y10">
        <v>0</v>
      </c>
      <c r="Z10">
        <v>6.0642234644124402</v>
      </c>
      <c r="AA10">
        <v>8.6665707363807112</v>
      </c>
      <c r="AB10">
        <v>12.187287347705071</v>
      </c>
      <c r="AC10">
        <v>8.9643957348465868</v>
      </c>
      <c r="AD10">
        <v>2.8114486145898554</v>
      </c>
      <c r="AE10">
        <v>15.244283168962639</v>
      </c>
      <c r="AF10">
        <v>2.4937025472636196</v>
      </c>
      <c r="AG10">
        <v>5.9951285718221659</v>
      </c>
      <c r="AH10">
        <v>6.8042084538718424</v>
      </c>
      <c r="AI10">
        <v>0</v>
      </c>
      <c r="AJ10">
        <v>0</v>
      </c>
      <c r="AK10">
        <v>15.850789654216237</v>
      </c>
      <c r="AL10">
        <v>0</v>
      </c>
      <c r="AM10">
        <v>4.8749428272072626</v>
      </c>
      <c r="AN10">
        <v>1.038508254581507</v>
      </c>
      <c r="AO10">
        <v>0</v>
      </c>
      <c r="AP10">
        <v>0.15803781885636506</v>
      </c>
      <c r="AQ10">
        <v>7.5789600856710493</v>
      </c>
      <c r="AR10">
        <v>15.663125233397311</v>
      </c>
      <c r="AS10">
        <v>9.9559775178459606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34.628450080644633</v>
      </c>
      <c r="BB10">
        <f t="shared" si="0"/>
        <v>793.80337003047146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9.45970868331246</v>
      </c>
      <c r="L11">
        <v>440.91205271607174</v>
      </c>
      <c r="M11">
        <v>28.375483062773949</v>
      </c>
      <c r="N11">
        <v>36.435261405093925</v>
      </c>
      <c r="O11">
        <v>0</v>
      </c>
      <c r="P11">
        <v>42.968582181258611</v>
      </c>
      <c r="Q11">
        <v>6.3392709398246705</v>
      </c>
      <c r="R11">
        <v>13.075187820713838</v>
      </c>
      <c r="S11">
        <v>8.1364689142141522</v>
      </c>
      <c r="T11">
        <v>0</v>
      </c>
      <c r="U11">
        <v>53.817692132331452</v>
      </c>
      <c r="V11">
        <v>5.5740104884157802</v>
      </c>
      <c r="W11">
        <v>13.481270239537862</v>
      </c>
      <c r="X11">
        <v>45.5037987541088</v>
      </c>
      <c r="Y11">
        <v>0</v>
      </c>
      <c r="Z11">
        <v>6.0642234644124402</v>
      </c>
      <c r="AA11">
        <v>8.6665707363807112</v>
      </c>
      <c r="AB11">
        <v>12.187287347705071</v>
      </c>
      <c r="AC11">
        <v>8.9643957348465868</v>
      </c>
      <c r="AD11">
        <v>2.8114486145898554</v>
      </c>
      <c r="AE11">
        <v>15.244283168962639</v>
      </c>
      <c r="AF11">
        <v>2.4937025472636196</v>
      </c>
      <c r="AG11">
        <v>5.9951285718221659</v>
      </c>
      <c r="AH11">
        <v>6.8042084538718424</v>
      </c>
      <c r="AI11">
        <v>0</v>
      </c>
      <c r="AJ11">
        <v>0</v>
      </c>
      <c r="AK11">
        <v>15.850789654216237</v>
      </c>
      <c r="AL11">
        <v>0</v>
      </c>
      <c r="AM11">
        <v>4.8749428272072626</v>
      </c>
      <c r="AN11">
        <v>1.038508254581507</v>
      </c>
      <c r="AO11">
        <v>0</v>
      </c>
      <c r="AP11">
        <v>0.355585172471098</v>
      </c>
      <c r="AQ11">
        <v>7.5789600856710493</v>
      </c>
      <c r="AR11">
        <v>15.663125233397311</v>
      </c>
      <c r="AS11">
        <v>9.9559775178459606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34.636647253417301</v>
      </c>
      <c r="BB11">
        <f t="shared" si="0"/>
        <v>793.99127746948511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9.45970868331246</v>
      </c>
      <c r="L12">
        <v>440.91205271607174</v>
      </c>
      <c r="M12">
        <v>28.375483062773949</v>
      </c>
      <c r="N12">
        <v>36.435261405093925</v>
      </c>
      <c r="O12">
        <v>0</v>
      </c>
      <c r="P12">
        <v>42.968582181258611</v>
      </c>
      <c r="Q12">
        <v>6.3392709398246705</v>
      </c>
      <c r="R12">
        <v>13.075187820713838</v>
      </c>
      <c r="S12">
        <v>8.1364689142141522</v>
      </c>
      <c r="T12">
        <v>0</v>
      </c>
      <c r="U12">
        <v>53.817692132331452</v>
      </c>
      <c r="V12">
        <v>5.5740104884157802</v>
      </c>
      <c r="W12">
        <v>13.481270239537862</v>
      </c>
      <c r="X12">
        <v>45.5037987541088</v>
      </c>
      <c r="Y12">
        <v>0</v>
      </c>
      <c r="Z12">
        <v>6.0642234644124402</v>
      </c>
      <c r="AA12">
        <v>8.6665707363807112</v>
      </c>
      <c r="AB12">
        <v>12.187287347705071</v>
      </c>
      <c r="AC12">
        <v>8.9643957348465868</v>
      </c>
      <c r="AD12">
        <v>2.8114486145898554</v>
      </c>
      <c r="AE12">
        <v>15.244283168962639</v>
      </c>
      <c r="AF12">
        <v>2.4937025472636196</v>
      </c>
      <c r="AG12">
        <v>5.9951285718221659</v>
      </c>
      <c r="AH12">
        <v>6.8042084538718424</v>
      </c>
      <c r="AI12">
        <v>0</v>
      </c>
      <c r="AJ12">
        <v>0</v>
      </c>
      <c r="AK12">
        <v>15.850789654216237</v>
      </c>
      <c r="AL12">
        <v>0</v>
      </c>
      <c r="AM12">
        <v>4.8749428272072626</v>
      </c>
      <c r="AN12">
        <v>1.038508254581507</v>
      </c>
      <c r="AO12">
        <v>0</v>
      </c>
      <c r="AP12">
        <v>0.355585172471098</v>
      </c>
      <c r="AQ12">
        <v>7.5789600856710493</v>
      </c>
      <c r="AR12">
        <v>15.663125233397311</v>
      </c>
      <c r="AS12">
        <v>9.9559775178459606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34.636647253417301</v>
      </c>
      <c r="BB12">
        <f t="shared" si="0"/>
        <v>793.99127746948511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9.45970868331246</v>
      </c>
      <c r="L13">
        <v>440.91205271607174</v>
      </c>
      <c r="M13">
        <v>28.375483062773949</v>
      </c>
      <c r="N13">
        <v>36.435261405093925</v>
      </c>
      <c r="O13">
        <v>0</v>
      </c>
      <c r="P13">
        <v>42.968582181258611</v>
      </c>
      <c r="Q13">
        <v>6.677580673982467</v>
      </c>
      <c r="R13">
        <v>13.075187820713838</v>
      </c>
      <c r="S13">
        <v>8.1364689142141522</v>
      </c>
      <c r="T13">
        <v>0</v>
      </c>
      <c r="U13">
        <v>53.817692132331452</v>
      </c>
      <c r="V13">
        <v>5.5740104884157802</v>
      </c>
      <c r="W13">
        <v>13.481270239537862</v>
      </c>
      <c r="X13">
        <v>45.5037987541088</v>
      </c>
      <c r="Y13">
        <v>0</v>
      </c>
      <c r="Z13">
        <v>6.0642234644124402</v>
      </c>
      <c r="AA13">
        <v>8.6665707363807112</v>
      </c>
      <c r="AB13">
        <v>12.187287347705071</v>
      </c>
      <c r="AC13">
        <v>8.9643957348465868</v>
      </c>
      <c r="AD13">
        <v>2.8114486145898554</v>
      </c>
      <c r="AE13">
        <v>15.244283168962639</v>
      </c>
      <c r="AF13">
        <v>2.4937025472636196</v>
      </c>
      <c r="AG13">
        <v>9.2891554410770194</v>
      </c>
      <c r="AH13">
        <v>6.8042084538718424</v>
      </c>
      <c r="AI13">
        <v>0</v>
      </c>
      <c r="AJ13">
        <v>0</v>
      </c>
      <c r="AK13">
        <v>15.850789654216237</v>
      </c>
      <c r="AL13">
        <v>0</v>
      </c>
      <c r="AM13">
        <v>4.8749428272072626</v>
      </c>
      <c r="AN13">
        <v>1.038508254581507</v>
      </c>
      <c r="AO13">
        <v>0</v>
      </c>
      <c r="AP13">
        <v>0.355585172471098</v>
      </c>
      <c r="AQ13">
        <v>7.5789600856710493</v>
      </c>
      <c r="AR13">
        <v>15.663125233397311</v>
      </c>
      <c r="AS13">
        <v>9.9559775178459606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34.788478923439946</v>
      </c>
      <c r="BB13">
        <f t="shared" si="0"/>
        <v>797.47178240287508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9.45970868331246</v>
      </c>
      <c r="L14">
        <v>440.91205271607174</v>
      </c>
      <c r="M14">
        <v>28.375483062773949</v>
      </c>
      <c r="N14">
        <v>36.435261405093925</v>
      </c>
      <c r="O14">
        <v>0</v>
      </c>
      <c r="P14">
        <v>42.968582181258611</v>
      </c>
      <c r="Q14">
        <v>6.7305786079837198</v>
      </c>
      <c r="R14">
        <v>13.075187820713838</v>
      </c>
      <c r="S14">
        <v>8.1364689142141522</v>
      </c>
      <c r="T14">
        <v>0</v>
      </c>
      <c r="U14">
        <v>53.817692132331452</v>
      </c>
      <c r="V14">
        <v>5.5740104884157802</v>
      </c>
      <c r="W14">
        <v>13.481270239537862</v>
      </c>
      <c r="X14">
        <v>45.5037987541088</v>
      </c>
      <c r="Y14">
        <v>0</v>
      </c>
      <c r="Z14">
        <v>6.0642234644124402</v>
      </c>
      <c r="AA14">
        <v>8.6665707363807112</v>
      </c>
      <c r="AB14">
        <v>12.187287347705071</v>
      </c>
      <c r="AC14">
        <v>8.9643957348465868</v>
      </c>
      <c r="AD14">
        <v>2.8114486145898554</v>
      </c>
      <c r="AE14">
        <v>15.244283168962639</v>
      </c>
      <c r="AF14">
        <v>2.4937025472636196</v>
      </c>
      <c r="AG14">
        <v>9.2891554410770194</v>
      </c>
      <c r="AH14">
        <v>6.8042084538718424</v>
      </c>
      <c r="AI14">
        <v>0.98168204050302632</v>
      </c>
      <c r="AJ14">
        <v>0</v>
      </c>
      <c r="AK14">
        <v>15.850789654216237</v>
      </c>
      <c r="AL14">
        <v>0</v>
      </c>
      <c r="AM14">
        <v>4.8749428272072626</v>
      </c>
      <c r="AN14">
        <v>1.038508254581507</v>
      </c>
      <c r="AO14">
        <v>0</v>
      </c>
      <c r="AP14">
        <v>0.355585172471098</v>
      </c>
      <c r="AQ14">
        <v>7.5789600856710493</v>
      </c>
      <c r="AR14">
        <v>15.663125233397311</v>
      </c>
      <c r="AS14">
        <v>9.9559775178459606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34.831728546374229</v>
      </c>
      <c r="BB14">
        <f t="shared" si="0"/>
        <v>798.46321275444507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9.45970868331246</v>
      </c>
      <c r="L15">
        <v>440.91205271607174</v>
      </c>
      <c r="M15">
        <v>27.141766693018159</v>
      </c>
      <c r="N15">
        <v>36.435261405093925</v>
      </c>
      <c r="O15">
        <v>0</v>
      </c>
      <c r="P15">
        <v>42.968582181258611</v>
      </c>
      <c r="Q15">
        <v>6.7305786079837198</v>
      </c>
      <c r="R15">
        <v>13.075187820713838</v>
      </c>
      <c r="S15">
        <v>8.1364689142141522</v>
      </c>
      <c r="T15">
        <v>0</v>
      </c>
      <c r="U15">
        <v>53.817692132331452</v>
      </c>
      <c r="V15">
        <v>5.5740104884157802</v>
      </c>
      <c r="W15">
        <v>13.481270239537862</v>
      </c>
      <c r="X15">
        <v>45.5037987541088</v>
      </c>
      <c r="Y15">
        <v>0</v>
      </c>
      <c r="Z15">
        <v>6.0642234644124402</v>
      </c>
      <c r="AA15">
        <v>8.6665707363807112</v>
      </c>
      <c r="AB15">
        <v>12.187287347705071</v>
      </c>
      <c r="AC15">
        <v>8.9643957348465868</v>
      </c>
      <c r="AD15">
        <v>2.8114486145898554</v>
      </c>
      <c r="AE15">
        <v>15.244283168962639</v>
      </c>
      <c r="AF15">
        <v>2.4937025472636196</v>
      </c>
      <c r="AG15">
        <v>9.2891554410770194</v>
      </c>
      <c r="AH15">
        <v>6.8042084538718424</v>
      </c>
      <c r="AI15">
        <v>0.98168204050302632</v>
      </c>
      <c r="AJ15">
        <v>0</v>
      </c>
      <c r="AK15">
        <v>15.850789654216237</v>
      </c>
      <c r="AL15">
        <v>0</v>
      </c>
      <c r="AM15">
        <v>4.8749428272072626</v>
      </c>
      <c r="AN15">
        <v>1.038508254581507</v>
      </c>
      <c r="AO15">
        <v>0</v>
      </c>
      <c r="AP15">
        <v>2.5286047815247348</v>
      </c>
      <c r="AQ15">
        <v>7.5789600856710493</v>
      </c>
      <c r="AR15">
        <v>15.663125233397311</v>
      </c>
      <c r="AS15">
        <v>9.9559775178459606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34.870991421776878</v>
      </c>
      <c r="BB15">
        <f t="shared" si="0"/>
        <v>799.36325311834037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9.45970868331246</v>
      </c>
      <c r="L16">
        <v>440.91205271607174</v>
      </c>
      <c r="M16">
        <v>27.141766693018159</v>
      </c>
      <c r="N16">
        <v>36.435261405093925</v>
      </c>
      <c r="O16">
        <v>0</v>
      </c>
      <c r="P16">
        <v>42.968582181258611</v>
      </c>
      <c r="Q16">
        <v>6.7305786079837198</v>
      </c>
      <c r="R16">
        <v>13.075187820713838</v>
      </c>
      <c r="S16">
        <v>8.1364689142141522</v>
      </c>
      <c r="T16">
        <v>0</v>
      </c>
      <c r="U16">
        <v>53.817692132331452</v>
      </c>
      <c r="V16">
        <v>5.5740104884157802</v>
      </c>
      <c r="W16">
        <v>13.481270239537862</v>
      </c>
      <c r="X16">
        <v>45.5037987541088</v>
      </c>
      <c r="Y16">
        <v>0</v>
      </c>
      <c r="Z16">
        <v>6.0642234644124402</v>
      </c>
      <c r="AA16">
        <v>8.6665707363807112</v>
      </c>
      <c r="AB16">
        <v>12.187287347705071</v>
      </c>
      <c r="AC16">
        <v>8.9643957348465868</v>
      </c>
      <c r="AD16">
        <v>2.8114486145898554</v>
      </c>
      <c r="AE16">
        <v>15.244283168962639</v>
      </c>
      <c r="AF16">
        <v>2.4937025472636196</v>
      </c>
      <c r="AG16">
        <v>9.2891554410770194</v>
      </c>
      <c r="AH16">
        <v>6.8042084538718424</v>
      </c>
      <c r="AI16">
        <v>0.98168204050302632</v>
      </c>
      <c r="AJ16">
        <v>0</v>
      </c>
      <c r="AK16">
        <v>15.850789654216237</v>
      </c>
      <c r="AL16">
        <v>0</v>
      </c>
      <c r="AM16">
        <v>4.8749428272072626</v>
      </c>
      <c r="AN16">
        <v>1.038508254581507</v>
      </c>
      <c r="AO16">
        <v>0</v>
      </c>
      <c r="AP16">
        <v>2.5286047815247348</v>
      </c>
      <c r="AQ16">
        <v>7.5789600856710493</v>
      </c>
      <c r="AR16">
        <v>15.663125233397311</v>
      </c>
      <c r="AS16">
        <v>9.9559775178459606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34.870991421776878</v>
      </c>
      <c r="BB16">
        <f t="shared" si="0"/>
        <v>799.36325311834037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8.9961657377896067</v>
      </c>
      <c r="L17">
        <v>440.91205271607174</v>
      </c>
      <c r="M17">
        <v>27.141766693018159</v>
      </c>
      <c r="N17">
        <v>36.435261405093925</v>
      </c>
      <c r="O17">
        <v>0</v>
      </c>
      <c r="P17">
        <v>42.968582181258611</v>
      </c>
      <c r="Q17">
        <v>6.7305786079837198</v>
      </c>
      <c r="R17">
        <v>13.075187820713838</v>
      </c>
      <c r="S17">
        <v>8.1364689142141522</v>
      </c>
      <c r="T17">
        <v>0</v>
      </c>
      <c r="U17">
        <v>53.817692132331452</v>
      </c>
      <c r="V17">
        <v>5.5740104884157802</v>
      </c>
      <c r="W17">
        <v>13.481270239537862</v>
      </c>
      <c r="X17">
        <v>45.5037987541088</v>
      </c>
      <c r="Y17">
        <v>0</v>
      </c>
      <c r="Z17">
        <v>6.0642234644124402</v>
      </c>
      <c r="AA17">
        <v>8.6665707363807112</v>
      </c>
      <c r="AB17">
        <v>12.187287347705071</v>
      </c>
      <c r="AC17">
        <v>8.9643957348465868</v>
      </c>
      <c r="AD17">
        <v>2.8114486145898554</v>
      </c>
      <c r="AE17">
        <v>15.244283168962639</v>
      </c>
      <c r="AF17">
        <v>2.4937025472636196</v>
      </c>
      <c r="AG17">
        <v>9.2891554410770194</v>
      </c>
      <c r="AH17">
        <v>6.8042084538718424</v>
      </c>
      <c r="AI17">
        <v>0.98168204050302632</v>
      </c>
      <c r="AJ17">
        <v>0</v>
      </c>
      <c r="AK17">
        <v>15.850789654216237</v>
      </c>
      <c r="AL17">
        <v>0</v>
      </c>
      <c r="AM17">
        <v>4.8749428272072626</v>
      </c>
      <c r="AN17">
        <v>1.038508254581507</v>
      </c>
      <c r="AO17">
        <v>0</v>
      </c>
      <c r="AP17">
        <v>2.5286047815247348</v>
      </c>
      <c r="AQ17">
        <v>7.5789600856710493</v>
      </c>
      <c r="AR17">
        <v>15.663125233397311</v>
      </c>
      <c r="AS17">
        <v>9.9559775178459606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34.85161532665402</v>
      </c>
      <c r="BB17">
        <f t="shared" si="0"/>
        <v>798.91908626794032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7.2682039184408262</v>
      </c>
      <c r="L18">
        <v>440.91205271607174</v>
      </c>
      <c r="M18">
        <v>27.141766693018159</v>
      </c>
      <c r="N18">
        <v>36.435261405093925</v>
      </c>
      <c r="O18">
        <v>0</v>
      </c>
      <c r="P18">
        <v>42.968582181258611</v>
      </c>
      <c r="Q18">
        <v>6.7305786079837198</v>
      </c>
      <c r="R18">
        <v>13.075187820713838</v>
      </c>
      <c r="S18">
        <v>8.1364689142141522</v>
      </c>
      <c r="T18">
        <v>0</v>
      </c>
      <c r="U18">
        <v>53.817692132331452</v>
      </c>
      <c r="V18">
        <v>5.5740104884157802</v>
      </c>
      <c r="W18">
        <v>13.481270239537862</v>
      </c>
      <c r="X18">
        <v>45.5037987541088</v>
      </c>
      <c r="Y18">
        <v>0</v>
      </c>
      <c r="Z18">
        <v>6.0642234644124402</v>
      </c>
      <c r="AA18">
        <v>8.6665707363807112</v>
      </c>
      <c r="AB18">
        <v>12.187287347705071</v>
      </c>
      <c r="AC18">
        <v>8.9643957348465868</v>
      </c>
      <c r="AD18">
        <v>2.8114486145898554</v>
      </c>
      <c r="AE18">
        <v>15.244283168962639</v>
      </c>
      <c r="AF18">
        <v>2.4937025472636196</v>
      </c>
      <c r="AG18">
        <v>9.2891554410770194</v>
      </c>
      <c r="AH18">
        <v>6.8042084538718424</v>
      </c>
      <c r="AI18">
        <v>5.1047477258296796</v>
      </c>
      <c r="AJ18">
        <v>0</v>
      </c>
      <c r="AK18">
        <v>15.850789654216237</v>
      </c>
      <c r="AL18">
        <v>0</v>
      </c>
      <c r="AM18">
        <v>4.8749428272072626</v>
      </c>
      <c r="AN18">
        <v>1.038508254581507</v>
      </c>
      <c r="AO18">
        <v>0</v>
      </c>
      <c r="AP18">
        <v>0.15803781885636506</v>
      </c>
      <c r="AQ18">
        <v>5.0526399619390521</v>
      </c>
      <c r="AR18">
        <v>15.663125233397311</v>
      </c>
      <c r="AS18">
        <v>9.9559775178459606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34.747040788040358</v>
      </c>
      <c r="BB18">
        <f t="shared" si="0"/>
        <v>796.52187758613127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6.7192978445522851</v>
      </c>
      <c r="L19">
        <v>440.91205271607174</v>
      </c>
      <c r="M19">
        <v>27.141766693018159</v>
      </c>
      <c r="N19">
        <v>36.435261405093925</v>
      </c>
      <c r="O19">
        <v>0</v>
      </c>
      <c r="P19">
        <v>42.968582181258611</v>
      </c>
      <c r="Q19">
        <v>6.7305786079837198</v>
      </c>
      <c r="R19">
        <v>13.075187820713838</v>
      </c>
      <c r="S19">
        <v>8.1364689142141522</v>
      </c>
      <c r="T19">
        <v>0</v>
      </c>
      <c r="U19">
        <v>53.817692132331452</v>
      </c>
      <c r="V19">
        <v>5.5740104884157802</v>
      </c>
      <c r="W19">
        <v>13.481270239537862</v>
      </c>
      <c r="X19">
        <v>45.5037987541088</v>
      </c>
      <c r="Y19">
        <v>0</v>
      </c>
      <c r="Z19">
        <v>6.0642234644124402</v>
      </c>
      <c r="AA19">
        <v>8.6665707363807112</v>
      </c>
      <c r="AB19">
        <v>12.187287347705071</v>
      </c>
      <c r="AC19">
        <v>8.9643957348465868</v>
      </c>
      <c r="AD19">
        <v>2.8114486145898554</v>
      </c>
      <c r="AE19">
        <v>15.244283168962639</v>
      </c>
      <c r="AF19">
        <v>2.4937025472636196</v>
      </c>
      <c r="AG19">
        <v>9.2891554410770194</v>
      </c>
      <c r="AH19">
        <v>6.8042084538718424</v>
      </c>
      <c r="AI19">
        <v>5.1047477258296796</v>
      </c>
      <c r="AJ19">
        <v>0</v>
      </c>
      <c r="AK19">
        <v>15.850789654216237</v>
      </c>
      <c r="AL19">
        <v>0</v>
      </c>
      <c r="AM19">
        <v>4.8749428272072626</v>
      </c>
      <c r="AN19">
        <v>1.038508254581507</v>
      </c>
      <c r="AO19">
        <v>0</v>
      </c>
      <c r="AP19">
        <v>0.15803781885636506</v>
      </c>
      <c r="AQ19">
        <v>5.0526399619390521</v>
      </c>
      <c r="AR19">
        <v>15.663125233397311</v>
      </c>
      <c r="AS19">
        <v>9.9559775178459606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34.724096514151817</v>
      </c>
      <c r="BB19">
        <f t="shared" si="0"/>
        <v>795.99591578613138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6.9373507824045086</v>
      </c>
      <c r="L20">
        <v>440.91205271607174</v>
      </c>
      <c r="M20">
        <v>27.141766693018159</v>
      </c>
      <c r="N20">
        <v>36.435261405093925</v>
      </c>
      <c r="O20">
        <v>0</v>
      </c>
      <c r="P20">
        <v>42.968582181258611</v>
      </c>
      <c r="Q20">
        <v>6.7305786079837198</v>
      </c>
      <c r="R20">
        <v>13.075187820713838</v>
      </c>
      <c r="S20">
        <v>8.1364689142141522</v>
      </c>
      <c r="T20">
        <v>0</v>
      </c>
      <c r="U20">
        <v>53.817692132331452</v>
      </c>
      <c r="V20">
        <v>5.5740104884157802</v>
      </c>
      <c r="W20">
        <v>13.481270239537862</v>
      </c>
      <c r="X20">
        <v>45.5037987541088</v>
      </c>
      <c r="Y20">
        <v>0</v>
      </c>
      <c r="Z20">
        <v>6.0642234644124402</v>
      </c>
      <c r="AA20">
        <v>8.6665707363807112</v>
      </c>
      <c r="AB20">
        <v>12.187287347705071</v>
      </c>
      <c r="AC20">
        <v>8.9643957348465868</v>
      </c>
      <c r="AD20">
        <v>2.8114486145898554</v>
      </c>
      <c r="AE20">
        <v>15.244283168962639</v>
      </c>
      <c r="AF20">
        <v>2.4937025472636196</v>
      </c>
      <c r="AG20">
        <v>9.2891554410770194</v>
      </c>
      <c r="AH20">
        <v>6.8042084538718424</v>
      </c>
      <c r="AI20">
        <v>5.1047477258296796</v>
      </c>
      <c r="AJ20">
        <v>0</v>
      </c>
      <c r="AK20">
        <v>15.850789654216237</v>
      </c>
      <c r="AL20">
        <v>0</v>
      </c>
      <c r="AM20">
        <v>4.8749428272072626</v>
      </c>
      <c r="AN20">
        <v>1.038508254581507</v>
      </c>
      <c r="AO20">
        <v>0</v>
      </c>
      <c r="AP20">
        <v>0.15803781885636506</v>
      </c>
      <c r="AQ20">
        <v>2.5263201237319972</v>
      </c>
      <c r="AR20">
        <v>15.663125233397311</v>
      </c>
      <c r="AS20">
        <v>9.9559775178459606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34.627610957716989</v>
      </c>
      <c r="BB20">
        <f t="shared" si="0"/>
        <v>793.78413444221144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6.7969680540075137</v>
      </c>
      <c r="L21">
        <v>440.91205271607174</v>
      </c>
      <c r="M21">
        <v>27.141766693018159</v>
      </c>
      <c r="N21">
        <v>36.435261405093925</v>
      </c>
      <c r="O21">
        <v>0</v>
      </c>
      <c r="P21">
        <v>42.968582181258611</v>
      </c>
      <c r="Q21">
        <v>6.4287791844395734</v>
      </c>
      <c r="R21">
        <v>13.075187820713838</v>
      </c>
      <c r="S21">
        <v>8.1364689142141522</v>
      </c>
      <c r="T21">
        <v>0</v>
      </c>
      <c r="U21">
        <v>53.817692132331452</v>
      </c>
      <c r="V21">
        <v>5.5740104884157802</v>
      </c>
      <c r="W21">
        <v>13.481270239537862</v>
      </c>
      <c r="X21">
        <v>45.5037987541088</v>
      </c>
      <c r="Y21">
        <v>0</v>
      </c>
      <c r="Z21">
        <v>6.0642234644124402</v>
      </c>
      <c r="AA21">
        <v>8.6665707363807112</v>
      </c>
      <c r="AB21">
        <v>12.187287347705071</v>
      </c>
      <c r="AC21">
        <v>8.9643957348465868</v>
      </c>
      <c r="AD21">
        <v>2.8114486145898554</v>
      </c>
      <c r="AE21">
        <v>15.244283168962639</v>
      </c>
      <c r="AF21">
        <v>2.4937025472636196</v>
      </c>
      <c r="AG21">
        <v>9.2891554410770194</v>
      </c>
      <c r="AH21">
        <v>6.8042084538718424</v>
      </c>
      <c r="AI21">
        <v>5.1047477258296796</v>
      </c>
      <c r="AJ21">
        <v>0</v>
      </c>
      <c r="AK21">
        <v>15.850789654216237</v>
      </c>
      <c r="AL21">
        <v>0</v>
      </c>
      <c r="AM21">
        <v>4.8749428272072626</v>
      </c>
      <c r="AN21">
        <v>1.038508254581507</v>
      </c>
      <c r="AO21">
        <v>0</v>
      </c>
      <c r="AP21">
        <v>0.15803781885636506</v>
      </c>
      <c r="AQ21">
        <v>0</v>
      </c>
      <c r="AR21">
        <v>15.663125233397311</v>
      </c>
      <c r="AS21">
        <v>9.9559775178459606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34.503527562593845</v>
      </c>
      <c r="BB21">
        <f t="shared" si="0"/>
        <v>790.9397155616615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6.3618227639323734</v>
      </c>
      <c r="L22">
        <v>440.91205271607174</v>
      </c>
      <c r="M22">
        <v>27.141766693018159</v>
      </c>
      <c r="N22">
        <v>36.435261405093925</v>
      </c>
      <c r="O22">
        <v>0</v>
      </c>
      <c r="P22">
        <v>42.968582181258611</v>
      </c>
      <c r="Q22">
        <v>6.4287791844395734</v>
      </c>
      <c r="R22">
        <v>13.075187820713838</v>
      </c>
      <c r="S22">
        <v>8.1364689142141522</v>
      </c>
      <c r="T22">
        <v>0</v>
      </c>
      <c r="U22">
        <v>53.817692132331452</v>
      </c>
      <c r="V22">
        <v>5.5740104884157802</v>
      </c>
      <c r="W22">
        <v>13.481270239537862</v>
      </c>
      <c r="X22">
        <v>45.5037987541088</v>
      </c>
      <c r="Y22">
        <v>0</v>
      </c>
      <c r="Z22">
        <v>6.0642234644124402</v>
      </c>
      <c r="AA22">
        <v>8.6665707363807112</v>
      </c>
      <c r="AB22">
        <v>12.187287347705071</v>
      </c>
      <c r="AC22">
        <v>8.9643957348465868</v>
      </c>
      <c r="AD22">
        <v>2.8114486145898554</v>
      </c>
      <c r="AE22">
        <v>15.244283168962639</v>
      </c>
      <c r="AF22">
        <v>2.4937025472636196</v>
      </c>
      <c r="AG22">
        <v>9.2891554410770194</v>
      </c>
      <c r="AH22">
        <v>6.8042084538718424</v>
      </c>
      <c r="AI22">
        <v>5.1047477258296796</v>
      </c>
      <c r="AJ22">
        <v>0</v>
      </c>
      <c r="AK22">
        <v>15.850789654216237</v>
      </c>
      <c r="AL22">
        <v>0</v>
      </c>
      <c r="AM22">
        <v>4.8749428272072626</v>
      </c>
      <c r="AN22">
        <v>1.038508254581507</v>
      </c>
      <c r="AO22">
        <v>0</v>
      </c>
      <c r="AP22">
        <v>0.15803781885636506</v>
      </c>
      <c r="AQ22">
        <v>0</v>
      </c>
      <c r="AR22">
        <v>15.663125233397311</v>
      </c>
      <c r="AS22">
        <v>9.9559775178459606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34.48533848946871</v>
      </c>
      <c r="BB22">
        <f t="shared" si="0"/>
        <v>790.52275934471129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6.1144088498747644</v>
      </c>
      <c r="L23">
        <v>434.75740817630975</v>
      </c>
      <c r="M23">
        <v>27.141766693018159</v>
      </c>
      <c r="N23">
        <v>36.435261405093925</v>
      </c>
      <c r="O23">
        <v>0</v>
      </c>
      <c r="P23">
        <v>42.968582181258611</v>
      </c>
      <c r="Q23">
        <v>4.6705180307451473</v>
      </c>
      <c r="R23">
        <v>13.075187820713838</v>
      </c>
      <c r="S23">
        <v>5.7489766224170316</v>
      </c>
      <c r="T23">
        <v>0</v>
      </c>
      <c r="U23">
        <v>53.817692132331452</v>
      </c>
      <c r="V23">
        <v>5.5740104884157802</v>
      </c>
      <c r="W23">
        <v>13.481270239537862</v>
      </c>
      <c r="X23">
        <v>45.5037987541088</v>
      </c>
      <c r="Y23">
        <v>0</v>
      </c>
      <c r="Z23">
        <v>6.0642234644124402</v>
      </c>
      <c r="AA23">
        <v>12.999855944479231</v>
      </c>
      <c r="AB23">
        <v>12.187287347705071</v>
      </c>
      <c r="AC23">
        <v>8.9643957348465868</v>
      </c>
      <c r="AD23">
        <v>2.8114486145898554</v>
      </c>
      <c r="AE23">
        <v>15.244283168962639</v>
      </c>
      <c r="AF23">
        <v>2.4937025472636196</v>
      </c>
      <c r="AG23">
        <v>9.2891554410770194</v>
      </c>
      <c r="AH23">
        <v>7.6392704190148191</v>
      </c>
      <c r="AI23">
        <v>15.314244057921099</v>
      </c>
      <c r="AJ23">
        <v>0</v>
      </c>
      <c r="AK23">
        <v>15.850789654216237</v>
      </c>
      <c r="AL23">
        <v>0</v>
      </c>
      <c r="AM23">
        <v>4.8749428272072626</v>
      </c>
      <c r="AN23">
        <v>1.038508254581507</v>
      </c>
      <c r="AO23">
        <v>0</v>
      </c>
      <c r="AP23">
        <v>0.355585172471098</v>
      </c>
      <c r="AQ23">
        <v>0</v>
      </c>
      <c r="AR23">
        <v>16.344130873217896</v>
      </c>
      <c r="AS23">
        <v>9.9559775178459606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34.723957325726012</v>
      </c>
      <c r="BB23">
        <f t="shared" si="0"/>
        <v>795.99272510791127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5.2173535998747651</v>
      </c>
      <c r="L24">
        <v>434.75740817630975</v>
      </c>
      <c r="M24">
        <v>27.141766693018159</v>
      </c>
      <c r="N24">
        <v>36.435261405093925</v>
      </c>
      <c r="O24">
        <v>0</v>
      </c>
      <c r="P24">
        <v>42.968582181258611</v>
      </c>
      <c r="Q24">
        <v>3.596446174326863</v>
      </c>
      <c r="R24">
        <v>9.0924341048465873</v>
      </c>
      <c r="S24">
        <v>4.6308158989772492</v>
      </c>
      <c r="T24">
        <v>0</v>
      </c>
      <c r="U24">
        <v>53.817692132331452</v>
      </c>
      <c r="V24">
        <v>5.5740104884157802</v>
      </c>
      <c r="W24">
        <v>13.481270239537862</v>
      </c>
      <c r="X24">
        <v>45.5037987541088</v>
      </c>
      <c r="Y24">
        <v>0</v>
      </c>
      <c r="Z24">
        <v>6.0642234644124402</v>
      </c>
      <c r="AA24">
        <v>12.999855944479231</v>
      </c>
      <c r="AB24">
        <v>12.187287347705071</v>
      </c>
      <c r="AC24">
        <v>8.9643957348465868</v>
      </c>
      <c r="AD24">
        <v>5.6228975235337089</v>
      </c>
      <c r="AE24">
        <v>15.244283168962639</v>
      </c>
      <c r="AF24">
        <v>2.4937025472636196</v>
      </c>
      <c r="AG24">
        <v>9.2891554410770194</v>
      </c>
      <c r="AH24">
        <v>15.278541465247338</v>
      </c>
      <c r="AI24">
        <v>15.314244057921099</v>
      </c>
      <c r="AJ24">
        <v>0</v>
      </c>
      <c r="AK24">
        <v>15.850789654216237</v>
      </c>
      <c r="AL24">
        <v>0</v>
      </c>
      <c r="AM24">
        <v>4.8749428272072626</v>
      </c>
      <c r="AN24">
        <v>1.038508254581507</v>
      </c>
      <c r="AO24">
        <v>0</v>
      </c>
      <c r="AP24">
        <v>0.355585172471098</v>
      </c>
      <c r="AQ24">
        <v>0</v>
      </c>
      <c r="AR24">
        <v>16.344130873217896</v>
      </c>
      <c r="AS24">
        <v>9.9559775178459606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34.865186083241063</v>
      </c>
      <c r="BB24">
        <f t="shared" si="0"/>
        <v>799.23017475984739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5.0797154018472135</v>
      </c>
      <c r="L25">
        <v>434.75740817630975</v>
      </c>
      <c r="M25">
        <v>27.141766693018159</v>
      </c>
      <c r="N25">
        <v>36.435261405093925</v>
      </c>
      <c r="O25">
        <v>0</v>
      </c>
      <c r="P25">
        <v>42.968582181258611</v>
      </c>
      <c r="Q25">
        <v>3.6746483231684404</v>
      </c>
      <c r="R25">
        <v>9.0924341048465873</v>
      </c>
      <c r="S25">
        <v>4.6308158989772492</v>
      </c>
      <c r="T25">
        <v>0</v>
      </c>
      <c r="U25">
        <v>53.817692132331452</v>
      </c>
      <c r="V25">
        <v>3.8639273668103713</v>
      </c>
      <c r="W25">
        <v>9.0082459050918313</v>
      </c>
      <c r="X25">
        <v>36.315649889856431</v>
      </c>
      <c r="Y25">
        <v>0</v>
      </c>
      <c r="Z25">
        <v>6.0642234644124402</v>
      </c>
      <c r="AA25">
        <v>12.999855944479231</v>
      </c>
      <c r="AB25">
        <v>12.187287347705071</v>
      </c>
      <c r="AC25">
        <v>8.9643957348465868</v>
      </c>
      <c r="AD25">
        <v>8.4343461381235656</v>
      </c>
      <c r="AE25">
        <v>15.244283168962639</v>
      </c>
      <c r="AF25">
        <v>2.4937025472636196</v>
      </c>
      <c r="AG25">
        <v>9.2891554410770194</v>
      </c>
      <c r="AH25">
        <v>22.917811884262161</v>
      </c>
      <c r="AI25">
        <v>15.314244057921099</v>
      </c>
      <c r="AJ25">
        <v>0</v>
      </c>
      <c r="AK25">
        <v>15.850789654216237</v>
      </c>
      <c r="AL25">
        <v>0</v>
      </c>
      <c r="AM25">
        <v>4.8749428272072626</v>
      </c>
      <c r="AN25">
        <v>1.038508254581507</v>
      </c>
      <c r="AO25">
        <v>0</v>
      </c>
      <c r="AP25">
        <v>0.355585172471098</v>
      </c>
      <c r="AQ25">
        <v>0</v>
      </c>
      <c r="AR25">
        <v>15.663125233397311</v>
      </c>
      <c r="AS25">
        <v>9.9559775178459606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34.628557162056573</v>
      </c>
      <c r="BB25">
        <f t="shared" si="0"/>
        <v>793.80582470532624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4.9670524301815906</v>
      </c>
      <c r="L26">
        <v>434.75740817630975</v>
      </c>
      <c r="M26">
        <v>27.141766693018159</v>
      </c>
      <c r="N26">
        <v>36.435261405093925</v>
      </c>
      <c r="O26">
        <v>0</v>
      </c>
      <c r="P26">
        <v>42.968582181258611</v>
      </c>
      <c r="Q26">
        <v>3.6746483231684404</v>
      </c>
      <c r="R26">
        <v>9.0924341048465873</v>
      </c>
      <c r="S26">
        <v>4.6308158989772492</v>
      </c>
      <c r="T26">
        <v>0</v>
      </c>
      <c r="U26">
        <v>53.817692132331452</v>
      </c>
      <c r="V26">
        <v>3.8639273668103713</v>
      </c>
      <c r="W26">
        <v>7.5623312408307548</v>
      </c>
      <c r="X26">
        <v>30.146296831288883</v>
      </c>
      <c r="Y26">
        <v>0</v>
      </c>
      <c r="Z26">
        <v>6.0642234644124402</v>
      </c>
      <c r="AA26">
        <v>12.999855944479231</v>
      </c>
      <c r="AB26">
        <v>12.187287347705071</v>
      </c>
      <c r="AC26">
        <v>8.9643957348465868</v>
      </c>
      <c r="AD26">
        <v>8.4343461381235656</v>
      </c>
      <c r="AE26">
        <v>15.244283168962639</v>
      </c>
      <c r="AF26">
        <v>2.4937025472636196</v>
      </c>
      <c r="AG26">
        <v>9.2891554410770194</v>
      </c>
      <c r="AH26">
        <v>30.557082303276974</v>
      </c>
      <c r="AI26">
        <v>15.314244057921099</v>
      </c>
      <c r="AJ26">
        <v>0</v>
      </c>
      <c r="AK26">
        <v>15.850789654216237</v>
      </c>
      <c r="AL26">
        <v>0</v>
      </c>
      <c r="AM26">
        <v>4.8749428272072626</v>
      </c>
      <c r="AN26">
        <v>1.038508254581507</v>
      </c>
      <c r="AO26">
        <v>0</v>
      </c>
      <c r="AP26">
        <v>0.355585172471098</v>
      </c>
      <c r="AQ26">
        <v>0</v>
      </c>
      <c r="AR26">
        <v>15.663125233397311</v>
      </c>
      <c r="AS26">
        <v>9.9559775178459606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34.624851162541532</v>
      </c>
      <c r="BB26">
        <f t="shared" si="0"/>
        <v>793.72087042936175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4.876900106293049</v>
      </c>
      <c r="L27">
        <v>372.59470698589013</v>
      </c>
      <c r="M27">
        <v>27.141766693018159</v>
      </c>
      <c r="N27">
        <v>36.435261405093925</v>
      </c>
      <c r="O27">
        <v>0</v>
      </c>
      <c r="P27">
        <v>42.968582181258611</v>
      </c>
      <c r="Q27">
        <v>3.2917726025046958</v>
      </c>
      <c r="R27">
        <v>9.0924341048465873</v>
      </c>
      <c r="S27">
        <v>3.7316529866416195</v>
      </c>
      <c r="T27">
        <v>0</v>
      </c>
      <c r="U27">
        <v>53.817692132331452</v>
      </c>
      <c r="V27">
        <v>3.7428538930909121</v>
      </c>
      <c r="W27">
        <v>8.2051198057208587</v>
      </c>
      <c r="X27">
        <v>29.720580729154936</v>
      </c>
      <c r="Y27">
        <v>0</v>
      </c>
      <c r="Z27">
        <v>6.0642234644124402</v>
      </c>
      <c r="AA27">
        <v>11.69577696180338</v>
      </c>
      <c r="AB27">
        <v>12.187287347705071</v>
      </c>
      <c r="AC27">
        <v>8.9643957348465868</v>
      </c>
      <c r="AD27">
        <v>8.4343461381235656</v>
      </c>
      <c r="AE27">
        <v>15.244283168962639</v>
      </c>
      <c r="AF27">
        <v>0</v>
      </c>
      <c r="AG27">
        <v>9.2891554410770194</v>
      </c>
      <c r="AH27">
        <v>24.742576965664789</v>
      </c>
      <c r="AI27">
        <v>15.314244057921099</v>
      </c>
      <c r="AJ27">
        <v>0</v>
      </c>
      <c r="AK27">
        <v>15.850789654216237</v>
      </c>
      <c r="AL27">
        <v>0</v>
      </c>
      <c r="AM27">
        <v>4.8749428272072626</v>
      </c>
      <c r="AN27">
        <v>1.038508254581507</v>
      </c>
      <c r="AO27">
        <v>0</v>
      </c>
      <c r="AP27">
        <v>0.355585172471098</v>
      </c>
      <c r="AQ27">
        <v>0</v>
      </c>
      <c r="AR27">
        <v>15.663125233397311</v>
      </c>
      <c r="AS27">
        <v>9.9559775178459606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31.571311837462133</v>
      </c>
      <c r="BB27">
        <f t="shared" si="0"/>
        <v>723.72322972861866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4.9174202922667503</v>
      </c>
      <c r="L28">
        <v>326.87449040480067</v>
      </c>
      <c r="M28">
        <v>27.141766693018159</v>
      </c>
      <c r="N28">
        <v>36.435261405093925</v>
      </c>
      <c r="O28">
        <v>0</v>
      </c>
      <c r="P28">
        <v>42.968582181258611</v>
      </c>
      <c r="Q28">
        <v>3.2553510856919217</v>
      </c>
      <c r="R28">
        <v>9.0924341048465873</v>
      </c>
      <c r="S28">
        <v>3.3954365057399292</v>
      </c>
      <c r="T28">
        <v>0</v>
      </c>
      <c r="U28">
        <v>53.817692132331452</v>
      </c>
      <c r="V28">
        <v>3.7428538930909121</v>
      </c>
      <c r="W28">
        <v>8.2596532234450386</v>
      </c>
      <c r="X28">
        <v>29.720580729154936</v>
      </c>
      <c r="Y28">
        <v>0</v>
      </c>
      <c r="Z28">
        <v>6.0642234644124402</v>
      </c>
      <c r="AA28">
        <v>12.999855944479231</v>
      </c>
      <c r="AB28">
        <v>12.187287347705071</v>
      </c>
      <c r="AC28">
        <v>8.9643957348465868</v>
      </c>
      <c r="AD28">
        <v>8.4343461381235656</v>
      </c>
      <c r="AE28">
        <v>15.244283168962639</v>
      </c>
      <c r="AF28">
        <v>0</v>
      </c>
      <c r="AG28">
        <v>9.2891554410770194</v>
      </c>
      <c r="AH28">
        <v>24.742576965664789</v>
      </c>
      <c r="AI28">
        <v>15.314244057921099</v>
      </c>
      <c r="AJ28">
        <v>0</v>
      </c>
      <c r="AK28">
        <v>15.850789654216237</v>
      </c>
      <c r="AL28">
        <v>0</v>
      </c>
      <c r="AM28">
        <v>4.8749428272072626</v>
      </c>
      <c r="AN28">
        <v>1.038508254581507</v>
      </c>
      <c r="AO28">
        <v>0</v>
      </c>
      <c r="AP28">
        <v>0.355585172471098</v>
      </c>
      <c r="AQ28">
        <v>0</v>
      </c>
      <c r="AR28">
        <v>15.663125233397311</v>
      </c>
      <c r="AS28">
        <v>9.9559775178459606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29.70311425817858</v>
      </c>
      <c r="BB28">
        <f t="shared" si="0"/>
        <v>680.89770531547197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4.9176669381653095</v>
      </c>
      <c r="L29">
        <v>326.87449040480067</v>
      </c>
      <c r="M29">
        <v>27.141766693018159</v>
      </c>
      <c r="N29">
        <v>36.435261405093925</v>
      </c>
      <c r="O29">
        <v>0</v>
      </c>
      <c r="P29">
        <v>42.968582181258611</v>
      </c>
      <c r="Q29">
        <v>3.2554893143393859</v>
      </c>
      <c r="R29">
        <v>9.0924341048465873</v>
      </c>
      <c r="S29">
        <v>3.3954365057399292</v>
      </c>
      <c r="T29">
        <v>0</v>
      </c>
      <c r="U29">
        <v>53.817692132331452</v>
      </c>
      <c r="V29">
        <v>3.7428538930909121</v>
      </c>
      <c r="W29">
        <v>8.2596532234450386</v>
      </c>
      <c r="X29">
        <v>29.720580729154936</v>
      </c>
      <c r="Y29">
        <v>0</v>
      </c>
      <c r="Z29">
        <v>6.0642234644124402</v>
      </c>
      <c r="AA29">
        <v>12.999855944479231</v>
      </c>
      <c r="AB29">
        <v>12.187287347705071</v>
      </c>
      <c r="AC29">
        <v>8.9643957348465868</v>
      </c>
      <c r="AD29">
        <v>8.4343461381235656</v>
      </c>
      <c r="AE29">
        <v>15.244283168962639</v>
      </c>
      <c r="AF29">
        <v>0</v>
      </c>
      <c r="AG29">
        <v>9.2891554410770194</v>
      </c>
      <c r="AH29">
        <v>30.557082303276974</v>
      </c>
      <c r="AI29">
        <v>1.9633649614381128</v>
      </c>
      <c r="AJ29">
        <v>0</v>
      </c>
      <c r="AK29">
        <v>15.850789654216237</v>
      </c>
      <c r="AL29">
        <v>0</v>
      </c>
      <c r="AM29">
        <v>4.8749428272072626</v>
      </c>
      <c r="AN29">
        <v>1.038508254581507</v>
      </c>
      <c r="AO29">
        <v>0</v>
      </c>
      <c r="AP29">
        <v>0.355585172471098</v>
      </c>
      <c r="AQ29">
        <v>0</v>
      </c>
      <c r="AR29">
        <v>15.663125233397311</v>
      </c>
      <c r="AS29">
        <v>9.9559775178459606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29.388109922813804</v>
      </c>
      <c r="BB29">
        <f t="shared" si="0"/>
        <v>673.67672076651206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5.0160791217908569</v>
      </c>
      <c r="L30">
        <v>326.87449040480067</v>
      </c>
      <c r="M30">
        <v>27.141766693018159</v>
      </c>
      <c r="N30">
        <v>36.435261405093925</v>
      </c>
      <c r="O30">
        <v>0</v>
      </c>
      <c r="P30">
        <v>42.968582181258611</v>
      </c>
      <c r="Q30">
        <v>3.0012874613963678</v>
      </c>
      <c r="R30">
        <v>9.0924341048465873</v>
      </c>
      <c r="S30">
        <v>3.3954365057399292</v>
      </c>
      <c r="T30">
        <v>0</v>
      </c>
      <c r="U30">
        <v>53.817692132331452</v>
      </c>
      <c r="V30">
        <v>3.7428538930909121</v>
      </c>
      <c r="W30">
        <v>8.2596532234450386</v>
      </c>
      <c r="X30">
        <v>29.720580729154936</v>
      </c>
      <c r="Y30">
        <v>0</v>
      </c>
      <c r="Z30">
        <v>6.0642234644124402</v>
      </c>
      <c r="AA30">
        <v>12.999855944479231</v>
      </c>
      <c r="AB30">
        <v>12.187287347705071</v>
      </c>
      <c r="AC30">
        <v>8.9643957348465868</v>
      </c>
      <c r="AD30">
        <v>8.4343461381235656</v>
      </c>
      <c r="AE30">
        <v>15.244283168962639</v>
      </c>
      <c r="AF30">
        <v>0</v>
      </c>
      <c r="AG30">
        <v>9.2891554410770194</v>
      </c>
      <c r="AH30">
        <v>30.557082303276974</v>
      </c>
      <c r="AI30">
        <v>0.98168204050302632</v>
      </c>
      <c r="AJ30">
        <v>0</v>
      </c>
      <c r="AK30">
        <v>15.850789654216237</v>
      </c>
      <c r="AL30">
        <v>0</v>
      </c>
      <c r="AM30">
        <v>4.8749428272072626</v>
      </c>
      <c r="AN30">
        <v>1.038508254581507</v>
      </c>
      <c r="AO30">
        <v>0</v>
      </c>
      <c r="AP30">
        <v>0.355585172471098</v>
      </c>
      <c r="AQ30">
        <v>0</v>
      </c>
      <c r="AR30">
        <v>15.663125233397311</v>
      </c>
      <c r="AS30">
        <v>9.9559775178459606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29.340563568541242</v>
      </c>
      <c r="BB30">
        <f t="shared" si="0"/>
        <v>672.58679453053219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5.1726935691922353</v>
      </c>
      <c r="L31">
        <v>316.32027582997284</v>
      </c>
      <c r="M31">
        <v>27.141766693018159</v>
      </c>
      <c r="N31">
        <v>36.435261405093925</v>
      </c>
      <c r="O31">
        <v>0</v>
      </c>
      <c r="P31">
        <v>42.968582181258611</v>
      </c>
      <c r="Q31">
        <v>3.0069598738885408</v>
      </c>
      <c r="R31">
        <v>9.0924341048465873</v>
      </c>
      <c r="S31">
        <v>4.3336871373408465</v>
      </c>
      <c r="T31">
        <v>0</v>
      </c>
      <c r="U31">
        <v>53.817692132331452</v>
      </c>
      <c r="V31">
        <v>3.6904761944983773</v>
      </c>
      <c r="W31">
        <v>8.2596532234450386</v>
      </c>
      <c r="X31">
        <v>29.310318750760196</v>
      </c>
      <c r="Y31">
        <v>0</v>
      </c>
      <c r="Z31">
        <v>6.0642234644124402</v>
      </c>
      <c r="AA31">
        <v>12.999855944479231</v>
      </c>
      <c r="AB31">
        <v>12.187287347705071</v>
      </c>
      <c r="AC31">
        <v>8.9643957348465868</v>
      </c>
      <c r="AD31">
        <v>8.4343461381235656</v>
      </c>
      <c r="AE31">
        <v>15.244283168962639</v>
      </c>
      <c r="AF31">
        <v>0</v>
      </c>
      <c r="AG31">
        <v>9.2891554410770194</v>
      </c>
      <c r="AH31">
        <v>30.557082303276974</v>
      </c>
      <c r="AI31">
        <v>0</v>
      </c>
      <c r="AJ31">
        <v>0</v>
      </c>
      <c r="AK31">
        <v>15.850789654216237</v>
      </c>
      <c r="AL31">
        <v>0</v>
      </c>
      <c r="AM31">
        <v>4.8749428272072626</v>
      </c>
      <c r="AN31">
        <v>1.038508254581507</v>
      </c>
      <c r="AO31">
        <v>0</v>
      </c>
      <c r="AP31">
        <v>0.355585172471098</v>
      </c>
      <c r="AQ31">
        <v>0</v>
      </c>
      <c r="AR31">
        <v>15.663125233397311</v>
      </c>
      <c r="AS31">
        <v>9.9559775178459606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28.885027218666814</v>
      </c>
      <c r="BB31">
        <f t="shared" si="0"/>
        <v>662.14433207958291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5.1724536898872877</v>
      </c>
      <c r="L32">
        <v>316.32027582997284</v>
      </c>
      <c r="M32">
        <v>27.141766693018159</v>
      </c>
      <c r="N32">
        <v>36.435261405093925</v>
      </c>
      <c r="O32">
        <v>0</v>
      </c>
      <c r="P32">
        <v>42.968582181258611</v>
      </c>
      <c r="Q32">
        <v>3.0069598738885408</v>
      </c>
      <c r="R32">
        <v>5.1868703626299313</v>
      </c>
      <c r="S32">
        <v>4.3336871373408465</v>
      </c>
      <c r="T32">
        <v>0</v>
      </c>
      <c r="U32">
        <v>53.817692132331452</v>
      </c>
      <c r="V32">
        <v>0.61693530585675482</v>
      </c>
      <c r="W32">
        <v>3.7016118351405285</v>
      </c>
      <c r="X32">
        <v>24.757336193537345</v>
      </c>
      <c r="Y32">
        <v>0</v>
      </c>
      <c r="Z32">
        <v>6.0642234644124402</v>
      </c>
      <c r="AA32">
        <v>12.999855944479231</v>
      </c>
      <c r="AB32">
        <v>12.187287347705071</v>
      </c>
      <c r="AC32">
        <v>8.9643957348465868</v>
      </c>
      <c r="AD32">
        <v>8.4343461381235656</v>
      </c>
      <c r="AE32">
        <v>15.244283168962639</v>
      </c>
      <c r="AF32">
        <v>0</v>
      </c>
      <c r="AG32">
        <v>9.2891554410770194</v>
      </c>
      <c r="AH32">
        <v>30.557082303276974</v>
      </c>
      <c r="AI32">
        <v>0</v>
      </c>
      <c r="AJ32">
        <v>0</v>
      </c>
      <c r="AK32">
        <v>15.850789654216237</v>
      </c>
      <c r="AL32">
        <v>0</v>
      </c>
      <c r="AM32">
        <v>4.8749428272072626</v>
      </c>
      <c r="AN32">
        <v>1.038508254581507</v>
      </c>
      <c r="AO32">
        <v>0</v>
      </c>
      <c r="AP32">
        <v>0.355585172471098</v>
      </c>
      <c r="AQ32">
        <v>0</v>
      </c>
      <c r="AR32">
        <v>15.663125233397311</v>
      </c>
      <c r="AS32">
        <v>9.9559775178459606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28.212449817218953</v>
      </c>
      <c r="BB32">
        <f t="shared" si="0"/>
        <v>646.72654102534011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5.173892965716969</v>
      </c>
      <c r="L33">
        <v>317.51847689920686</v>
      </c>
      <c r="M33">
        <v>27.141766693018159</v>
      </c>
      <c r="N33">
        <v>36.435261405093925</v>
      </c>
      <c r="O33">
        <v>0</v>
      </c>
      <c r="P33">
        <v>42.968582181258611</v>
      </c>
      <c r="Q33">
        <v>3.4482798632122731</v>
      </c>
      <c r="R33">
        <v>5.1868703626299313</v>
      </c>
      <c r="S33">
        <v>4.3336871373408465</v>
      </c>
      <c r="T33">
        <v>0</v>
      </c>
      <c r="U33">
        <v>53.817692132331452</v>
      </c>
      <c r="V33">
        <v>0.61693530585675482</v>
      </c>
      <c r="W33">
        <v>3.7016118351405285</v>
      </c>
      <c r="X33">
        <v>13.881044381776984</v>
      </c>
      <c r="Y33">
        <v>0</v>
      </c>
      <c r="Z33">
        <v>6.0642234644124402</v>
      </c>
      <c r="AA33">
        <v>12.999855944479231</v>
      </c>
      <c r="AB33">
        <v>12.187287347705071</v>
      </c>
      <c r="AC33">
        <v>8.9643957348465868</v>
      </c>
      <c r="AD33">
        <v>5.6228975235337089</v>
      </c>
      <c r="AE33">
        <v>15.244283168962639</v>
      </c>
      <c r="AF33">
        <v>0</v>
      </c>
      <c r="AG33">
        <v>9.2891554410770194</v>
      </c>
      <c r="AH33">
        <v>30.557082303276974</v>
      </c>
      <c r="AI33">
        <v>0</v>
      </c>
      <c r="AJ33">
        <v>0</v>
      </c>
      <c r="AK33">
        <v>15.850789654216237</v>
      </c>
      <c r="AL33">
        <v>0</v>
      </c>
      <c r="AM33">
        <v>4.8749428272072626</v>
      </c>
      <c r="AN33">
        <v>1.038508254581507</v>
      </c>
      <c r="AO33">
        <v>0</v>
      </c>
      <c r="AP33">
        <v>0</v>
      </c>
      <c r="AQ33">
        <v>0</v>
      </c>
      <c r="AR33">
        <v>15.663125233397311</v>
      </c>
      <c r="AS33">
        <v>9.9559775178459606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27.694030949165629</v>
      </c>
      <c r="BB33">
        <f t="shared" si="0"/>
        <v>634.84259462895966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5.1725976117720727</v>
      </c>
      <c r="L34">
        <v>317.51847689920686</v>
      </c>
      <c r="M34">
        <v>27.141766693018159</v>
      </c>
      <c r="N34">
        <v>36.435261405093925</v>
      </c>
      <c r="O34">
        <v>0</v>
      </c>
      <c r="P34">
        <v>42.968582181258611</v>
      </c>
      <c r="Q34">
        <v>3.4482798632122731</v>
      </c>
      <c r="R34">
        <v>5.1868703626299313</v>
      </c>
      <c r="S34">
        <v>4.3336871373408465</v>
      </c>
      <c r="T34">
        <v>0</v>
      </c>
      <c r="U34">
        <v>53.817692132331452</v>
      </c>
      <c r="V34">
        <v>0.61693530585675482</v>
      </c>
      <c r="W34">
        <v>3.7016118351405285</v>
      </c>
      <c r="X34">
        <v>13.881044381776984</v>
      </c>
      <c r="Y34">
        <v>0</v>
      </c>
      <c r="Z34">
        <v>6.0642234644124402</v>
      </c>
      <c r="AA34">
        <v>12.999855944479231</v>
      </c>
      <c r="AB34">
        <v>12.187287347705071</v>
      </c>
      <c r="AC34">
        <v>8.9643957348465868</v>
      </c>
      <c r="AD34">
        <v>5.6228975235337089</v>
      </c>
      <c r="AE34">
        <v>15.244283168962639</v>
      </c>
      <c r="AF34">
        <v>0</v>
      </c>
      <c r="AG34">
        <v>9.2891554410770194</v>
      </c>
      <c r="AH34">
        <v>30.557082303276974</v>
      </c>
      <c r="AI34">
        <v>0</v>
      </c>
      <c r="AJ34">
        <v>0</v>
      </c>
      <c r="AK34">
        <v>15.850789654216237</v>
      </c>
      <c r="AL34">
        <v>0</v>
      </c>
      <c r="AM34">
        <v>4.8749428272072626</v>
      </c>
      <c r="AN34">
        <v>1.038508254581507</v>
      </c>
      <c r="AO34">
        <v>0</v>
      </c>
      <c r="AP34">
        <v>0</v>
      </c>
      <c r="AQ34">
        <v>0</v>
      </c>
      <c r="AR34">
        <v>15.663125233397311</v>
      </c>
      <c r="AS34">
        <v>9.9559775178459606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27.693976803370731</v>
      </c>
      <c r="BB34">
        <f t="shared" si="0"/>
        <v>634.84135342080958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5.1737970225422663</v>
      </c>
      <c r="L35">
        <v>317.51847689920686</v>
      </c>
      <c r="M35">
        <v>27.141766693018159</v>
      </c>
      <c r="N35">
        <v>36.435261405093925</v>
      </c>
      <c r="O35">
        <v>0</v>
      </c>
      <c r="P35">
        <v>42.968582181258611</v>
      </c>
      <c r="Q35">
        <v>3.4482798632122731</v>
      </c>
      <c r="R35">
        <v>5.1868703626299313</v>
      </c>
      <c r="S35">
        <v>4.3455485149238156</v>
      </c>
      <c r="T35">
        <v>0</v>
      </c>
      <c r="U35">
        <v>53.817692132331452</v>
      </c>
      <c r="V35">
        <v>0.61693530585675482</v>
      </c>
      <c r="W35">
        <v>3.7016118351405285</v>
      </c>
      <c r="X35">
        <v>13.881044381776984</v>
      </c>
      <c r="Y35">
        <v>0</v>
      </c>
      <c r="Z35">
        <v>6.0642234644124402</v>
      </c>
      <c r="AA35">
        <v>12.999855944479231</v>
      </c>
      <c r="AB35">
        <v>12.187287347705071</v>
      </c>
      <c r="AC35">
        <v>8.9643957348465868</v>
      </c>
      <c r="AD35">
        <v>5.6228975235337089</v>
      </c>
      <c r="AE35">
        <v>15.244283168962639</v>
      </c>
      <c r="AF35">
        <v>0</v>
      </c>
      <c r="AG35">
        <v>9.2891554410770194</v>
      </c>
      <c r="AH35">
        <v>30.557082303276974</v>
      </c>
      <c r="AI35">
        <v>0</v>
      </c>
      <c r="AJ35">
        <v>0</v>
      </c>
      <c r="AK35">
        <v>15.850789654216237</v>
      </c>
      <c r="AL35">
        <v>0</v>
      </c>
      <c r="AM35">
        <v>4.8749428272072626</v>
      </c>
      <c r="AN35">
        <v>1.038508254581507</v>
      </c>
      <c r="AO35">
        <v>0</v>
      </c>
      <c r="AP35">
        <v>0</v>
      </c>
      <c r="AQ35">
        <v>0</v>
      </c>
      <c r="AR35">
        <v>15.663125233397311</v>
      </c>
      <c r="AS35">
        <v>9.9559775178459606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27.694522744323891</v>
      </c>
      <c r="BB35">
        <f t="shared" si="0"/>
        <v>634.85386826820945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5.1725976117720727</v>
      </c>
      <c r="L36">
        <v>317.51847689920686</v>
      </c>
      <c r="M36">
        <v>27.141766693018159</v>
      </c>
      <c r="N36">
        <v>36.435261405093925</v>
      </c>
      <c r="O36">
        <v>0</v>
      </c>
      <c r="P36">
        <v>42.968582181258611</v>
      </c>
      <c r="Q36">
        <v>3.4482798632122731</v>
      </c>
      <c r="R36">
        <v>5.1868703626299313</v>
      </c>
      <c r="S36">
        <v>4.3455485149238156</v>
      </c>
      <c r="T36">
        <v>0</v>
      </c>
      <c r="U36">
        <v>53.817692132331452</v>
      </c>
      <c r="V36">
        <v>0.61693530585675482</v>
      </c>
      <c r="W36">
        <v>3.7016118351405285</v>
      </c>
      <c r="X36">
        <v>13.881044381776984</v>
      </c>
      <c r="Y36">
        <v>0</v>
      </c>
      <c r="Z36">
        <v>6.0642234644124402</v>
      </c>
      <c r="AA36">
        <v>9.4784524834063859</v>
      </c>
      <c r="AB36">
        <v>12.187287347705071</v>
      </c>
      <c r="AC36">
        <v>8.9643957348465868</v>
      </c>
      <c r="AD36">
        <v>5.6228975235337089</v>
      </c>
      <c r="AE36">
        <v>15.244283168962639</v>
      </c>
      <c r="AF36">
        <v>0</v>
      </c>
      <c r="AG36">
        <v>9.2891554410770194</v>
      </c>
      <c r="AH36">
        <v>30.557082303276974</v>
      </c>
      <c r="AI36">
        <v>0</v>
      </c>
      <c r="AJ36">
        <v>0</v>
      </c>
      <c r="AK36">
        <v>15.850789654216237</v>
      </c>
      <c r="AL36">
        <v>0</v>
      </c>
      <c r="AM36">
        <v>4.8749428272072626</v>
      </c>
      <c r="AN36">
        <v>1.038508254581507</v>
      </c>
      <c r="AO36">
        <v>0</v>
      </c>
      <c r="AP36">
        <v>0</v>
      </c>
      <c r="AQ36">
        <v>0</v>
      </c>
      <c r="AR36">
        <v>15.663125233397311</v>
      </c>
      <c r="AS36">
        <v>9.9559775178459606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27.54727794428085</v>
      </c>
      <c r="BB36">
        <f t="shared" si="0"/>
        <v>631.4785101964095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5.1654485845335003</v>
      </c>
      <c r="L37">
        <v>316.69469318467958</v>
      </c>
      <c r="M37">
        <v>27.141766693018159</v>
      </c>
      <c r="N37">
        <v>36.435261405093925</v>
      </c>
      <c r="O37">
        <v>0</v>
      </c>
      <c r="P37">
        <v>42.968582181258611</v>
      </c>
      <c r="Q37">
        <v>3.4541635545710707</v>
      </c>
      <c r="R37">
        <v>6.2995173846629093</v>
      </c>
      <c r="S37">
        <v>4.2147537998330193</v>
      </c>
      <c r="T37">
        <v>0</v>
      </c>
      <c r="U37">
        <v>53.817692132331452</v>
      </c>
      <c r="V37">
        <v>0.61693530585675482</v>
      </c>
      <c r="W37">
        <v>3.7016118351405285</v>
      </c>
      <c r="X37">
        <v>13.655862995139266</v>
      </c>
      <c r="Y37">
        <v>0</v>
      </c>
      <c r="Z37">
        <v>6.0642234644124402</v>
      </c>
      <c r="AA37">
        <v>8.6665707363807112</v>
      </c>
      <c r="AB37">
        <v>12.187287347705071</v>
      </c>
      <c r="AC37">
        <v>8.9643957348465868</v>
      </c>
      <c r="AD37">
        <v>2.8114486145898554</v>
      </c>
      <c r="AE37">
        <v>15.244283168962639</v>
      </c>
      <c r="AF37">
        <v>0</v>
      </c>
      <c r="AG37">
        <v>9.2891554410770194</v>
      </c>
      <c r="AH37">
        <v>22.917811884262161</v>
      </c>
      <c r="AI37">
        <v>0</v>
      </c>
      <c r="AJ37">
        <v>0</v>
      </c>
      <c r="AK37">
        <v>15.850789654216237</v>
      </c>
      <c r="AL37">
        <v>0</v>
      </c>
      <c r="AM37">
        <v>4.8749428272072626</v>
      </c>
      <c r="AN37">
        <v>1.038508254581507</v>
      </c>
      <c r="AO37">
        <v>0</v>
      </c>
      <c r="AP37">
        <v>0</v>
      </c>
      <c r="AQ37">
        <v>0</v>
      </c>
      <c r="AR37">
        <v>15.663125233397311</v>
      </c>
      <c r="AS37">
        <v>9.9559775178459606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27.073643013508175</v>
      </c>
      <c r="BB37">
        <f t="shared" si="0"/>
        <v>620.6211659220952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5.1642153550407013</v>
      </c>
      <c r="L38">
        <v>316.69469318467958</v>
      </c>
      <c r="M38">
        <v>27.141766693018159</v>
      </c>
      <c r="N38">
        <v>36.435261405093925</v>
      </c>
      <c r="O38">
        <v>0</v>
      </c>
      <c r="P38">
        <v>42.968582181258611</v>
      </c>
      <c r="Q38">
        <v>3.4541635545710707</v>
      </c>
      <c r="R38">
        <v>6.2995173846629093</v>
      </c>
      <c r="S38">
        <v>4.2147537998330193</v>
      </c>
      <c r="T38">
        <v>0</v>
      </c>
      <c r="U38">
        <v>53.817692132331452</v>
      </c>
      <c r="V38">
        <v>0.61693530585675482</v>
      </c>
      <c r="W38">
        <v>3.7016118351405285</v>
      </c>
      <c r="X38">
        <v>13.655862995139266</v>
      </c>
      <c r="Y38">
        <v>0</v>
      </c>
      <c r="Z38">
        <v>5.6998406712586105</v>
      </c>
      <c r="AA38">
        <v>4.333285208098518</v>
      </c>
      <c r="AB38">
        <v>12.187287347705071</v>
      </c>
      <c r="AC38">
        <v>8.9643957348465868</v>
      </c>
      <c r="AD38">
        <v>2.8114486145898554</v>
      </c>
      <c r="AE38">
        <v>15.244283168962639</v>
      </c>
      <c r="AF38">
        <v>0</v>
      </c>
      <c r="AG38">
        <v>9.2891554410770194</v>
      </c>
      <c r="AH38">
        <v>15.278541465247338</v>
      </c>
      <c r="AI38">
        <v>0</v>
      </c>
      <c r="AJ38">
        <v>0</v>
      </c>
      <c r="AK38">
        <v>15.850789654216237</v>
      </c>
      <c r="AL38">
        <v>0</v>
      </c>
      <c r="AM38">
        <v>4.8749428272072626</v>
      </c>
      <c r="AN38">
        <v>1.038508254581507</v>
      </c>
      <c r="AO38">
        <v>0</v>
      </c>
      <c r="AP38">
        <v>0</v>
      </c>
      <c r="AQ38">
        <v>0</v>
      </c>
      <c r="AR38">
        <v>15.663125233397311</v>
      </c>
      <c r="AS38">
        <v>9.9559775178459606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26.55790742516453</v>
      </c>
      <c r="BB38">
        <f t="shared" si="0"/>
        <v>608.7987295404954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5.1654485845335003</v>
      </c>
      <c r="L39">
        <v>316.69469318467958</v>
      </c>
      <c r="M39">
        <v>27.141766693018159</v>
      </c>
      <c r="N39">
        <v>36.435261405093925</v>
      </c>
      <c r="O39">
        <v>0</v>
      </c>
      <c r="P39">
        <v>42.968582181258611</v>
      </c>
      <c r="Q39">
        <v>3.4541635545710707</v>
      </c>
      <c r="R39">
        <v>6.2995173846629093</v>
      </c>
      <c r="S39">
        <v>4.2147537998330193</v>
      </c>
      <c r="T39">
        <v>0</v>
      </c>
      <c r="U39">
        <v>53.817692132331452</v>
      </c>
      <c r="V39">
        <v>0.61693530585675482</v>
      </c>
      <c r="W39">
        <v>3.7016118351405285</v>
      </c>
      <c r="X39">
        <v>12.95564142299185</v>
      </c>
      <c r="Y39">
        <v>0</v>
      </c>
      <c r="Z39">
        <v>6.0642234644124402</v>
      </c>
      <c r="AA39">
        <v>0</v>
      </c>
      <c r="AB39">
        <v>12.187287347705071</v>
      </c>
      <c r="AC39">
        <v>8.9643957348465868</v>
      </c>
      <c r="AD39">
        <v>2.8114486145898554</v>
      </c>
      <c r="AE39">
        <v>15.244283168962639</v>
      </c>
      <c r="AF39">
        <v>0</v>
      </c>
      <c r="AG39">
        <v>9.2891554410770194</v>
      </c>
      <c r="AH39">
        <v>7.6392704190148191</v>
      </c>
      <c r="AI39">
        <v>0</v>
      </c>
      <c r="AJ39">
        <v>0</v>
      </c>
      <c r="AK39">
        <v>15.850789654216237</v>
      </c>
      <c r="AL39">
        <v>0</v>
      </c>
      <c r="AM39">
        <v>4.8749428272072626</v>
      </c>
      <c r="AN39">
        <v>1.038508254581507</v>
      </c>
      <c r="AO39">
        <v>0</v>
      </c>
      <c r="AP39">
        <v>0</v>
      </c>
      <c r="AQ39">
        <v>0</v>
      </c>
      <c r="AR39">
        <v>15.663125233397311</v>
      </c>
      <c r="AS39">
        <v>10.121910653308285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26.050404066826687</v>
      </c>
      <c r="BB39">
        <f t="shared" si="0"/>
        <v>597.16500423046364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5.1647086468378207</v>
      </c>
      <c r="L40">
        <v>316.69469318467958</v>
      </c>
      <c r="M40">
        <v>27.141766693018159</v>
      </c>
      <c r="N40">
        <v>36.435261405093925</v>
      </c>
      <c r="O40">
        <v>0</v>
      </c>
      <c r="P40">
        <v>42.968582181258611</v>
      </c>
      <c r="Q40">
        <v>3.4541635545710707</v>
      </c>
      <c r="R40">
        <v>6.2995173846629093</v>
      </c>
      <c r="S40">
        <v>4.2147537998330193</v>
      </c>
      <c r="T40">
        <v>0</v>
      </c>
      <c r="U40">
        <v>53.817692132331452</v>
      </c>
      <c r="V40">
        <v>0.61693530585675482</v>
      </c>
      <c r="W40">
        <v>3.7016118351405285</v>
      </c>
      <c r="X40">
        <v>12.95564142299185</v>
      </c>
      <c r="Y40">
        <v>0</v>
      </c>
      <c r="Z40">
        <v>6.0642234644124402</v>
      </c>
      <c r="AA40">
        <v>0</v>
      </c>
      <c r="AB40">
        <v>12.187287347705071</v>
      </c>
      <c r="AC40">
        <v>8.9643957348465868</v>
      </c>
      <c r="AD40">
        <v>0</v>
      </c>
      <c r="AE40">
        <v>15.244283168962639</v>
      </c>
      <c r="AF40">
        <v>0</v>
      </c>
      <c r="AG40">
        <v>9.2891554410770194</v>
      </c>
      <c r="AH40">
        <v>0</v>
      </c>
      <c r="AI40">
        <v>0</v>
      </c>
      <c r="AJ40">
        <v>0</v>
      </c>
      <c r="AK40">
        <v>15.850789654216237</v>
      </c>
      <c r="AL40">
        <v>0</v>
      </c>
      <c r="AM40">
        <v>4.8749428272072626</v>
      </c>
      <c r="AN40">
        <v>1.038508254581507</v>
      </c>
      <c r="AO40">
        <v>0</v>
      </c>
      <c r="AP40">
        <v>0</v>
      </c>
      <c r="AQ40">
        <v>0</v>
      </c>
      <c r="AR40">
        <v>16.344130873217896</v>
      </c>
      <c r="AS40">
        <v>10.121910653308285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25.64199911757084</v>
      </c>
      <c r="BB40">
        <f t="shared" si="0"/>
        <v>587.80295584823966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5.172622683782091</v>
      </c>
      <c r="L41">
        <v>316.69469318467958</v>
      </c>
      <c r="M41">
        <v>27.141766693018159</v>
      </c>
      <c r="N41">
        <v>36.435261405093925</v>
      </c>
      <c r="O41">
        <v>0</v>
      </c>
      <c r="P41">
        <v>42.968582181258611</v>
      </c>
      <c r="Q41">
        <v>3.4541635545710707</v>
      </c>
      <c r="R41">
        <v>6.2995173846629093</v>
      </c>
      <c r="S41">
        <v>4.2147537998330193</v>
      </c>
      <c r="T41">
        <v>0</v>
      </c>
      <c r="U41">
        <v>53.817692132331452</v>
      </c>
      <c r="V41">
        <v>0.61693530585675482</v>
      </c>
      <c r="W41">
        <v>3.7016118351405285</v>
      </c>
      <c r="X41">
        <v>12.95564142299185</v>
      </c>
      <c r="Y41">
        <v>0</v>
      </c>
      <c r="Z41">
        <v>6.0642234644124402</v>
      </c>
      <c r="AA41">
        <v>0</v>
      </c>
      <c r="AB41">
        <v>12.187287347705071</v>
      </c>
      <c r="AC41">
        <v>8.9643957348465868</v>
      </c>
      <c r="AD41">
        <v>0</v>
      </c>
      <c r="AE41">
        <v>15.244283168962639</v>
      </c>
      <c r="AF41">
        <v>0</v>
      </c>
      <c r="AG41">
        <v>9.2891554410770194</v>
      </c>
      <c r="AH41">
        <v>0</v>
      </c>
      <c r="AI41">
        <v>0</v>
      </c>
      <c r="AJ41">
        <v>0</v>
      </c>
      <c r="AK41">
        <v>15.850789654216237</v>
      </c>
      <c r="AL41">
        <v>0</v>
      </c>
      <c r="AM41">
        <v>4.8749428272072626</v>
      </c>
      <c r="AN41">
        <v>1.038508254581507</v>
      </c>
      <c r="AO41">
        <v>0</v>
      </c>
      <c r="AP41">
        <v>0</v>
      </c>
      <c r="AQ41">
        <v>0</v>
      </c>
      <c r="AR41">
        <v>16.344130873217896</v>
      </c>
      <c r="AS41">
        <v>10.121910653308285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25.642329924315106</v>
      </c>
      <c r="BB41">
        <f t="shared" si="0"/>
        <v>587.81053907843966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5.1719001967752023</v>
      </c>
      <c r="L42">
        <v>316.69469318467958</v>
      </c>
      <c r="M42">
        <v>27.141766693018159</v>
      </c>
      <c r="N42">
        <v>36.435261405093925</v>
      </c>
      <c r="O42">
        <v>0</v>
      </c>
      <c r="P42">
        <v>42.968582181258611</v>
      </c>
      <c r="Q42">
        <v>3.4541635545710707</v>
      </c>
      <c r="R42">
        <v>6.2995173846629093</v>
      </c>
      <c r="S42">
        <v>4.2147537998330193</v>
      </c>
      <c r="T42">
        <v>0</v>
      </c>
      <c r="U42">
        <v>53.817692132331452</v>
      </c>
      <c r="V42">
        <v>0.61693530585675482</v>
      </c>
      <c r="W42">
        <v>3.7016118351405285</v>
      </c>
      <c r="X42">
        <v>12.95564142299185</v>
      </c>
      <c r="Y42">
        <v>0</v>
      </c>
      <c r="Z42">
        <v>6.0642234644124402</v>
      </c>
      <c r="AA42">
        <v>0</v>
      </c>
      <c r="AB42">
        <v>12.187287347705071</v>
      </c>
      <c r="AC42">
        <v>8.9643957348465868</v>
      </c>
      <c r="AD42">
        <v>0</v>
      </c>
      <c r="AE42">
        <v>15.244283168962639</v>
      </c>
      <c r="AF42">
        <v>0</v>
      </c>
      <c r="AG42">
        <v>9.2891554410770194</v>
      </c>
      <c r="AH42">
        <v>0</v>
      </c>
      <c r="AI42">
        <v>0</v>
      </c>
      <c r="AJ42">
        <v>0</v>
      </c>
      <c r="AK42">
        <v>15.850789654216237</v>
      </c>
      <c r="AL42">
        <v>0</v>
      </c>
      <c r="AM42">
        <v>4.8749428272072626</v>
      </c>
      <c r="AN42">
        <v>1.038508254581507</v>
      </c>
      <c r="AO42">
        <v>0</v>
      </c>
      <c r="AP42">
        <v>0.39509438705235944</v>
      </c>
      <c r="AQ42">
        <v>0</v>
      </c>
      <c r="AR42">
        <v>15.663125233397311</v>
      </c>
      <c r="AS42">
        <v>10.121910653308285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25.630348633992504</v>
      </c>
      <c r="BB42">
        <f t="shared" si="0"/>
        <v>587.53588662898721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5.172622683782091</v>
      </c>
      <c r="L43">
        <v>316.69469318467958</v>
      </c>
      <c r="M43">
        <v>27.141766693018159</v>
      </c>
      <c r="N43">
        <v>36.435261405093925</v>
      </c>
      <c r="O43">
        <v>0</v>
      </c>
      <c r="P43">
        <v>42.968582181258611</v>
      </c>
      <c r="Q43">
        <v>3.4541635545710707</v>
      </c>
      <c r="R43">
        <v>6.2995173846629093</v>
      </c>
      <c r="S43">
        <v>4.2147537998330193</v>
      </c>
      <c r="T43">
        <v>0</v>
      </c>
      <c r="U43">
        <v>53.817692132331452</v>
      </c>
      <c r="V43">
        <v>0.61693530585675482</v>
      </c>
      <c r="W43">
        <v>3.7016118351405285</v>
      </c>
      <c r="X43">
        <v>12.95564142299185</v>
      </c>
      <c r="Y43">
        <v>0</v>
      </c>
      <c r="Z43">
        <v>6.0642234644124402</v>
      </c>
      <c r="AA43">
        <v>0</v>
      </c>
      <c r="AB43">
        <v>12.187287347705071</v>
      </c>
      <c r="AC43">
        <v>8.9643957348465868</v>
      </c>
      <c r="AD43">
        <v>0</v>
      </c>
      <c r="AE43">
        <v>15.244283168962639</v>
      </c>
      <c r="AF43">
        <v>0</v>
      </c>
      <c r="AG43">
        <v>9.5526775442705052</v>
      </c>
      <c r="AH43">
        <v>0</v>
      </c>
      <c r="AI43">
        <v>0</v>
      </c>
      <c r="AJ43">
        <v>0</v>
      </c>
      <c r="AK43">
        <v>15.850789654216237</v>
      </c>
      <c r="AL43">
        <v>0</v>
      </c>
      <c r="AM43">
        <v>4.8749428272072626</v>
      </c>
      <c r="AN43">
        <v>1.038508254581507</v>
      </c>
      <c r="AO43">
        <v>0</v>
      </c>
      <c r="AP43">
        <v>2.5681139961059958</v>
      </c>
      <c r="AQ43">
        <v>0</v>
      </c>
      <c r="AR43">
        <v>15.663125233397311</v>
      </c>
      <c r="AS43">
        <v>9.9559775178459606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25.725290272459006</v>
      </c>
      <c r="BB43">
        <f t="shared" si="0"/>
        <v>589.7122760543125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5.1719001967752023</v>
      </c>
      <c r="L44">
        <v>316.69469318467958</v>
      </c>
      <c r="M44">
        <v>27.141766693018159</v>
      </c>
      <c r="N44">
        <v>36.435261405093925</v>
      </c>
      <c r="O44">
        <v>0</v>
      </c>
      <c r="P44">
        <v>42.968582181258611</v>
      </c>
      <c r="Q44">
        <v>3.4541635545710707</v>
      </c>
      <c r="R44">
        <v>6.2995173846629093</v>
      </c>
      <c r="S44">
        <v>4.2147537998330193</v>
      </c>
      <c r="T44">
        <v>0</v>
      </c>
      <c r="U44">
        <v>53.817692132331452</v>
      </c>
      <c r="V44">
        <v>0.61693530585675482</v>
      </c>
      <c r="W44">
        <v>3.7016118351405285</v>
      </c>
      <c r="X44">
        <v>12.95564142299185</v>
      </c>
      <c r="Y44">
        <v>0</v>
      </c>
      <c r="Z44">
        <v>6.0642234644124402</v>
      </c>
      <c r="AA44">
        <v>0</v>
      </c>
      <c r="AB44">
        <v>12.187287347705071</v>
      </c>
      <c r="AC44">
        <v>8.9643957348465868</v>
      </c>
      <c r="AD44">
        <v>0</v>
      </c>
      <c r="AE44">
        <v>15.244283168962639</v>
      </c>
      <c r="AF44">
        <v>0</v>
      </c>
      <c r="AG44">
        <v>9.5526775442705052</v>
      </c>
      <c r="AH44">
        <v>0</v>
      </c>
      <c r="AI44">
        <v>0</v>
      </c>
      <c r="AJ44">
        <v>0</v>
      </c>
      <c r="AK44">
        <v>15.850789654216237</v>
      </c>
      <c r="AL44">
        <v>0</v>
      </c>
      <c r="AM44">
        <v>4.8749428272072626</v>
      </c>
      <c r="AN44">
        <v>1.038508254581507</v>
      </c>
      <c r="AO44">
        <v>0</v>
      </c>
      <c r="AP44">
        <v>2.5681139961059958</v>
      </c>
      <c r="AQ44">
        <v>0</v>
      </c>
      <c r="AR44">
        <v>15.663125233397311</v>
      </c>
      <c r="AS44">
        <v>9.9559775178459606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25.725260072502117</v>
      </c>
      <c r="BB44">
        <f t="shared" si="0"/>
        <v>589.71158376726248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5.1805870926737629</v>
      </c>
      <c r="L45">
        <v>317.51847689920686</v>
      </c>
      <c r="M45">
        <v>27.141766693018159</v>
      </c>
      <c r="N45">
        <v>36.435261405093925</v>
      </c>
      <c r="O45">
        <v>0</v>
      </c>
      <c r="P45">
        <v>42.968582181258611</v>
      </c>
      <c r="Q45">
        <v>3.4582959298998119</v>
      </c>
      <c r="R45">
        <v>6.2995173846629093</v>
      </c>
      <c r="S45">
        <v>4.3455485149238156</v>
      </c>
      <c r="T45">
        <v>0</v>
      </c>
      <c r="U45">
        <v>53.817692132331452</v>
      </c>
      <c r="V45">
        <v>0.61693530585675482</v>
      </c>
      <c r="W45">
        <v>3.5905634800863129</v>
      </c>
      <c r="X45">
        <v>12.866185803642621</v>
      </c>
      <c r="Y45">
        <v>0</v>
      </c>
      <c r="Z45">
        <v>6.0642234644124402</v>
      </c>
      <c r="AA45">
        <v>0</v>
      </c>
      <c r="AB45">
        <v>12.187287347705071</v>
      </c>
      <c r="AC45">
        <v>8.9643957348465868</v>
      </c>
      <c r="AD45">
        <v>0</v>
      </c>
      <c r="AE45">
        <v>15.244283168962639</v>
      </c>
      <c r="AF45">
        <v>0</v>
      </c>
      <c r="AG45">
        <v>9.5526775442705052</v>
      </c>
      <c r="AH45">
        <v>0</v>
      </c>
      <c r="AI45">
        <v>0</v>
      </c>
      <c r="AJ45">
        <v>0</v>
      </c>
      <c r="AK45">
        <v>15.850789654216237</v>
      </c>
      <c r="AL45">
        <v>0</v>
      </c>
      <c r="AM45">
        <v>4.8749428272072626</v>
      </c>
      <c r="AN45">
        <v>1.038508254581507</v>
      </c>
      <c r="AO45">
        <v>0</v>
      </c>
      <c r="AP45">
        <v>2.5681139961059958</v>
      </c>
      <c r="AQ45">
        <v>0</v>
      </c>
      <c r="AR45">
        <v>15.663125233397311</v>
      </c>
      <c r="AS45">
        <v>9.9559775178459606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25.757316230267435</v>
      </c>
      <c r="BB45">
        <f t="shared" si="0"/>
        <v>590.44642133593902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5.1798839794927982</v>
      </c>
      <c r="L46">
        <v>317.51847689920686</v>
      </c>
      <c r="M46">
        <v>27.141766693018159</v>
      </c>
      <c r="N46">
        <v>36.435261405093925</v>
      </c>
      <c r="O46">
        <v>0</v>
      </c>
      <c r="P46">
        <v>42.968582181258611</v>
      </c>
      <c r="Q46">
        <v>3.4582959298998119</v>
      </c>
      <c r="R46">
        <v>6.2995173846629093</v>
      </c>
      <c r="S46">
        <v>4.3455485149238156</v>
      </c>
      <c r="T46">
        <v>0</v>
      </c>
      <c r="U46">
        <v>53.817692132331452</v>
      </c>
      <c r="V46">
        <v>0.61693530585675482</v>
      </c>
      <c r="W46">
        <v>3.5905634800863129</v>
      </c>
      <c r="X46">
        <v>12.866185803642621</v>
      </c>
      <c r="Y46">
        <v>0</v>
      </c>
      <c r="Z46">
        <v>6.0642234644124402</v>
      </c>
      <c r="AA46">
        <v>0</v>
      </c>
      <c r="AB46">
        <v>12.187287347705071</v>
      </c>
      <c r="AC46">
        <v>8.9643957348465868</v>
      </c>
      <c r="AD46">
        <v>0</v>
      </c>
      <c r="AE46">
        <v>15.244283168962639</v>
      </c>
      <c r="AF46">
        <v>0</v>
      </c>
      <c r="AG46">
        <v>9.5526775442705052</v>
      </c>
      <c r="AH46">
        <v>6.8042084538718424</v>
      </c>
      <c r="AI46">
        <v>0</v>
      </c>
      <c r="AJ46">
        <v>0</v>
      </c>
      <c r="AK46">
        <v>15.850789654216237</v>
      </c>
      <c r="AL46">
        <v>0</v>
      </c>
      <c r="AM46">
        <v>4.8749428272072626</v>
      </c>
      <c r="AN46">
        <v>1.038508254581507</v>
      </c>
      <c r="AO46">
        <v>0</v>
      </c>
      <c r="AP46">
        <v>2.5681139961059958</v>
      </c>
      <c r="AQ46">
        <v>0</v>
      </c>
      <c r="AR46">
        <v>15.663125233397311</v>
      </c>
      <c r="AS46">
        <v>9.9559775178459606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26.041702753508304</v>
      </c>
      <c r="BB46">
        <f t="shared" si="0"/>
        <v>596.96554015338904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5.1803527263619289</v>
      </c>
      <c r="L47">
        <v>317.51847689920686</v>
      </c>
      <c r="M47">
        <v>27.141766693018159</v>
      </c>
      <c r="N47">
        <v>36.435261405093925</v>
      </c>
      <c r="O47">
        <v>0</v>
      </c>
      <c r="P47">
        <v>42.968582181258611</v>
      </c>
      <c r="Q47">
        <v>3.6564320545084534</v>
      </c>
      <c r="R47">
        <v>6.9561961838447086</v>
      </c>
      <c r="S47">
        <v>4.3542810077228138</v>
      </c>
      <c r="T47">
        <v>0</v>
      </c>
      <c r="U47">
        <v>53.817692132331452</v>
      </c>
      <c r="V47">
        <v>0.61693530585675482</v>
      </c>
      <c r="W47">
        <v>3.5905634800863129</v>
      </c>
      <c r="X47">
        <v>12.866185803642621</v>
      </c>
      <c r="Y47">
        <v>0</v>
      </c>
      <c r="Z47">
        <v>6.106972147777082</v>
      </c>
      <c r="AA47">
        <v>0</v>
      </c>
      <c r="AB47">
        <v>12.187287347705071</v>
      </c>
      <c r="AC47">
        <v>8.9643957348465868</v>
      </c>
      <c r="AD47">
        <v>0</v>
      </c>
      <c r="AE47">
        <v>15.244283168962639</v>
      </c>
      <c r="AF47">
        <v>0</v>
      </c>
      <c r="AG47">
        <v>9.8820803180964312</v>
      </c>
      <c r="AH47">
        <v>14.845546430285953</v>
      </c>
      <c r="AI47">
        <v>0</v>
      </c>
      <c r="AJ47">
        <v>0</v>
      </c>
      <c r="AK47">
        <v>15.850789654216237</v>
      </c>
      <c r="AL47">
        <v>0</v>
      </c>
      <c r="AM47">
        <v>4.8749428272072626</v>
      </c>
      <c r="AN47">
        <v>1.038508254581507</v>
      </c>
      <c r="AO47">
        <v>0</v>
      </c>
      <c r="AP47">
        <v>0.39509438705235944</v>
      </c>
      <c r="AQ47">
        <v>0</v>
      </c>
      <c r="AR47">
        <v>15.663125233397311</v>
      </c>
      <c r="AS47">
        <v>9.9559775178459606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26.33867026780711</v>
      </c>
      <c r="BB47">
        <f t="shared" si="0"/>
        <v>603.7730586271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5.1796496131809633</v>
      </c>
      <c r="L48">
        <v>317.51847689920686</v>
      </c>
      <c r="M48">
        <v>27.141766693018159</v>
      </c>
      <c r="N48">
        <v>36.435261405093925</v>
      </c>
      <c r="O48">
        <v>0</v>
      </c>
      <c r="P48">
        <v>42.968582181258611</v>
      </c>
      <c r="Q48">
        <v>3.6564320545084534</v>
      </c>
      <c r="R48">
        <v>6.9561961838447086</v>
      </c>
      <c r="S48">
        <v>4.3542810077228138</v>
      </c>
      <c r="T48">
        <v>0</v>
      </c>
      <c r="U48">
        <v>53.817692132331452</v>
      </c>
      <c r="V48">
        <v>0.61693530585675482</v>
      </c>
      <c r="W48">
        <v>3.5905634800863129</v>
      </c>
      <c r="X48">
        <v>12.866185803642621</v>
      </c>
      <c r="Y48">
        <v>0</v>
      </c>
      <c r="Z48">
        <v>6.106972147777082</v>
      </c>
      <c r="AA48">
        <v>0</v>
      </c>
      <c r="AB48">
        <v>12.187287347705071</v>
      </c>
      <c r="AC48">
        <v>8.9643957348465868</v>
      </c>
      <c r="AD48">
        <v>0</v>
      </c>
      <c r="AE48">
        <v>15.244283168962639</v>
      </c>
      <c r="AF48">
        <v>2.4937025472636196</v>
      </c>
      <c r="AG48">
        <v>9.8820803180964312</v>
      </c>
      <c r="AH48">
        <v>14.845546430285953</v>
      </c>
      <c r="AI48">
        <v>0</v>
      </c>
      <c r="AJ48">
        <v>0</v>
      </c>
      <c r="AK48">
        <v>15.850789654216237</v>
      </c>
      <c r="AL48">
        <v>0</v>
      </c>
      <c r="AM48">
        <v>4.8749428272072626</v>
      </c>
      <c r="AN48">
        <v>1.038508254581507</v>
      </c>
      <c r="AO48">
        <v>0</v>
      </c>
      <c r="AP48">
        <v>0</v>
      </c>
      <c r="AQ48">
        <v>0</v>
      </c>
      <c r="AR48">
        <v>15.663125233397311</v>
      </c>
      <c r="AS48">
        <v>9.9559775178459606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26.426362698772969</v>
      </c>
      <c r="BB48">
        <f t="shared" si="0"/>
        <v>605.78327124316434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5.1803527263619289</v>
      </c>
      <c r="L49">
        <v>317.68344503089116</v>
      </c>
      <c r="M49">
        <v>27.141766693018159</v>
      </c>
      <c r="N49">
        <v>36.435261405093925</v>
      </c>
      <c r="O49">
        <v>0</v>
      </c>
      <c r="P49">
        <v>42.968582181258611</v>
      </c>
      <c r="Q49">
        <v>3.6789016092047593</v>
      </c>
      <c r="R49">
        <v>6.9225876354664999</v>
      </c>
      <c r="S49">
        <v>4.3542810077228138</v>
      </c>
      <c r="T49">
        <v>0</v>
      </c>
      <c r="U49">
        <v>53.817692132331452</v>
      </c>
      <c r="V49">
        <v>0.61693530585675482</v>
      </c>
      <c r="W49">
        <v>3.5905634800863129</v>
      </c>
      <c r="X49">
        <v>12.866185803642621</v>
      </c>
      <c r="Y49">
        <v>0</v>
      </c>
      <c r="Z49">
        <v>6.106972147777082</v>
      </c>
      <c r="AA49">
        <v>0</v>
      </c>
      <c r="AB49">
        <v>12.187287347705071</v>
      </c>
      <c r="AC49">
        <v>8.9643957348465868</v>
      </c>
      <c r="AD49">
        <v>0</v>
      </c>
      <c r="AE49">
        <v>15.244283168962639</v>
      </c>
      <c r="AF49">
        <v>2.4937025472636196</v>
      </c>
      <c r="AG49">
        <v>9.8820803180964312</v>
      </c>
      <c r="AH49">
        <v>14.845546430285953</v>
      </c>
      <c r="AI49">
        <v>0</v>
      </c>
      <c r="AJ49">
        <v>0</v>
      </c>
      <c r="AK49">
        <v>15.850789654216237</v>
      </c>
      <c r="AL49">
        <v>0</v>
      </c>
      <c r="AM49">
        <v>4.8749428272072626</v>
      </c>
      <c r="AN49">
        <v>1.038508254581507</v>
      </c>
      <c r="AO49">
        <v>0</v>
      </c>
      <c r="AP49">
        <v>0</v>
      </c>
      <c r="AQ49">
        <v>0</v>
      </c>
      <c r="AR49">
        <v>15.663125233397311</v>
      </c>
      <c r="AS49">
        <v>9.9559775178459606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26.43282214687239</v>
      </c>
      <c r="BB49">
        <f t="shared" si="0"/>
        <v>605.93134404624834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5.1796496131809633</v>
      </c>
      <c r="L50">
        <v>319.01233474834061</v>
      </c>
      <c r="M50">
        <v>27.141766693018159</v>
      </c>
      <c r="N50">
        <v>36.435261405093925</v>
      </c>
      <c r="O50">
        <v>0</v>
      </c>
      <c r="P50">
        <v>42.968582181258611</v>
      </c>
      <c r="Q50">
        <v>3.6789016092047593</v>
      </c>
      <c r="R50">
        <v>6.9225876354664999</v>
      </c>
      <c r="S50">
        <v>4.3542810077228138</v>
      </c>
      <c r="T50">
        <v>0</v>
      </c>
      <c r="U50">
        <v>53.817692132331452</v>
      </c>
      <c r="V50">
        <v>0.61693530585675482</v>
      </c>
      <c r="W50">
        <v>3.5905634800863129</v>
      </c>
      <c r="X50">
        <v>12.866185803642621</v>
      </c>
      <c r="Y50">
        <v>0</v>
      </c>
      <c r="Z50">
        <v>6.106972147777082</v>
      </c>
      <c r="AA50">
        <v>0</v>
      </c>
      <c r="AB50">
        <v>12.187287347705071</v>
      </c>
      <c r="AC50">
        <v>8.9643957348465868</v>
      </c>
      <c r="AD50">
        <v>0</v>
      </c>
      <c r="AE50">
        <v>15.244283168962639</v>
      </c>
      <c r="AF50">
        <v>2.4937025472636196</v>
      </c>
      <c r="AG50">
        <v>9.8820803180964312</v>
      </c>
      <c r="AH50">
        <v>14.845546430285953</v>
      </c>
      <c r="AI50">
        <v>0</v>
      </c>
      <c r="AJ50">
        <v>0</v>
      </c>
      <c r="AK50">
        <v>15.850789654216237</v>
      </c>
      <c r="AL50">
        <v>0</v>
      </c>
      <c r="AM50">
        <v>4.8749428272072626</v>
      </c>
      <c r="AN50">
        <v>1.038508254581507</v>
      </c>
      <c r="AO50">
        <v>0</v>
      </c>
      <c r="AP50">
        <v>0</v>
      </c>
      <c r="AQ50">
        <v>0</v>
      </c>
      <c r="AR50">
        <v>15.663125233397311</v>
      </c>
      <c r="AS50">
        <v>9.9559775178459606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26.488340346930833</v>
      </c>
      <c r="BB50">
        <f t="shared" si="0"/>
        <v>607.20401245045832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5.1803527263619289</v>
      </c>
      <c r="L51">
        <v>319.01233474834061</v>
      </c>
      <c r="M51">
        <v>27.524464407482775</v>
      </c>
      <c r="N51">
        <v>36.435261405093925</v>
      </c>
      <c r="O51">
        <v>0</v>
      </c>
      <c r="P51">
        <v>42.968582181258611</v>
      </c>
      <c r="Q51">
        <v>3.6789016092047593</v>
      </c>
      <c r="R51">
        <v>6.9225876354664999</v>
      </c>
      <c r="S51">
        <v>4.3542810077228138</v>
      </c>
      <c r="T51">
        <v>0</v>
      </c>
      <c r="U51">
        <v>53.817692132331452</v>
      </c>
      <c r="V51">
        <v>2.0327400303927177</v>
      </c>
      <c r="W51">
        <v>5.5832027155983415</v>
      </c>
      <c r="X51">
        <v>19.270005019528522</v>
      </c>
      <c r="Y51">
        <v>0</v>
      </c>
      <c r="Z51">
        <v>6.106972147777082</v>
      </c>
      <c r="AA51">
        <v>0</v>
      </c>
      <c r="AB51">
        <v>12.187287347705071</v>
      </c>
      <c r="AC51">
        <v>8.9643957348465868</v>
      </c>
      <c r="AD51">
        <v>0</v>
      </c>
      <c r="AE51">
        <v>15.244283168962639</v>
      </c>
      <c r="AF51">
        <v>2.4937025472636196</v>
      </c>
      <c r="AG51">
        <v>10.211483091922354</v>
      </c>
      <c r="AH51">
        <v>14.845546430285953</v>
      </c>
      <c r="AI51">
        <v>0</v>
      </c>
      <c r="AJ51">
        <v>0</v>
      </c>
      <c r="AK51">
        <v>15.850789654216237</v>
      </c>
      <c r="AL51">
        <v>0</v>
      </c>
      <c r="AM51">
        <v>4.8749428272072626</v>
      </c>
      <c r="AN51">
        <v>1.038508254581507</v>
      </c>
      <c r="AO51">
        <v>0</v>
      </c>
      <c r="AP51">
        <v>0</v>
      </c>
      <c r="AQ51">
        <v>0</v>
      </c>
      <c r="AR51">
        <v>15.663125233397311</v>
      </c>
      <c r="AS51">
        <v>9.9559775178459606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26.928288138226378</v>
      </c>
      <c r="BB51">
        <f t="shared" si="0"/>
        <v>617.28913143656814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5.1796496131809633</v>
      </c>
      <c r="L52">
        <v>319.01233474834061</v>
      </c>
      <c r="M52">
        <v>27.524464407482775</v>
      </c>
      <c r="N52">
        <v>36.435261405093925</v>
      </c>
      <c r="O52">
        <v>0</v>
      </c>
      <c r="P52">
        <v>42.968582181258611</v>
      </c>
      <c r="Q52">
        <v>3.6789016092047593</v>
      </c>
      <c r="R52">
        <v>6.9225876354664999</v>
      </c>
      <c r="S52">
        <v>4.3542810077228138</v>
      </c>
      <c r="T52">
        <v>0</v>
      </c>
      <c r="U52">
        <v>53.817692132331452</v>
      </c>
      <c r="V52">
        <v>2.0327400303927177</v>
      </c>
      <c r="W52">
        <v>5.5832027155983415</v>
      </c>
      <c r="X52">
        <v>19.270005019528522</v>
      </c>
      <c r="Y52">
        <v>0</v>
      </c>
      <c r="Z52">
        <v>6.106972147777082</v>
      </c>
      <c r="AA52">
        <v>0</v>
      </c>
      <c r="AB52">
        <v>12.187287347705071</v>
      </c>
      <c r="AC52">
        <v>8.9643957348465868</v>
      </c>
      <c r="AD52">
        <v>0</v>
      </c>
      <c r="AE52">
        <v>15.244283168962639</v>
      </c>
      <c r="AF52">
        <v>2.4937025472636196</v>
      </c>
      <c r="AG52">
        <v>10.211483091922354</v>
      </c>
      <c r="AH52">
        <v>14.845546430285953</v>
      </c>
      <c r="AI52">
        <v>0</v>
      </c>
      <c r="AJ52">
        <v>0</v>
      </c>
      <c r="AK52">
        <v>15.850789654216237</v>
      </c>
      <c r="AL52">
        <v>0</v>
      </c>
      <c r="AM52">
        <v>4.8749428272072626</v>
      </c>
      <c r="AN52">
        <v>1.038508254581507</v>
      </c>
      <c r="AO52">
        <v>0</v>
      </c>
      <c r="AP52">
        <v>0</v>
      </c>
      <c r="AQ52">
        <v>0</v>
      </c>
      <c r="AR52">
        <v>15.663125233397311</v>
      </c>
      <c r="AS52">
        <v>9.9559775178459606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26.928258748095416</v>
      </c>
      <c r="BB52">
        <f t="shared" si="0"/>
        <v>617.28845771351814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5.1802323664683776</v>
      </c>
      <c r="L53">
        <v>319.01233474834061</v>
      </c>
      <c r="M53">
        <v>27.524464407482775</v>
      </c>
      <c r="N53">
        <v>36.435261405093925</v>
      </c>
      <c r="O53">
        <v>0</v>
      </c>
      <c r="P53">
        <v>42.968582181258611</v>
      </c>
      <c r="Q53">
        <v>3.6789016092047593</v>
      </c>
      <c r="R53">
        <v>6.9225876354664999</v>
      </c>
      <c r="S53">
        <v>4.3542810077228138</v>
      </c>
      <c r="T53">
        <v>0</v>
      </c>
      <c r="U53">
        <v>53.817692132331452</v>
      </c>
      <c r="V53">
        <v>2.0327400303927177</v>
      </c>
      <c r="W53">
        <v>5.5832027155983415</v>
      </c>
      <c r="X53">
        <v>19.270005019528522</v>
      </c>
      <c r="Y53">
        <v>0</v>
      </c>
      <c r="Z53">
        <v>4.0428155362137339</v>
      </c>
      <c r="AA53">
        <v>0</v>
      </c>
      <c r="AB53">
        <v>12.187287347705071</v>
      </c>
      <c r="AC53">
        <v>8.9643957348465868</v>
      </c>
      <c r="AD53">
        <v>0</v>
      </c>
      <c r="AE53">
        <v>15.244283168962639</v>
      </c>
      <c r="AF53">
        <v>2.4937025472636196</v>
      </c>
      <c r="AG53">
        <v>10.211483091922354</v>
      </c>
      <c r="AH53">
        <v>14.845546430285953</v>
      </c>
      <c r="AI53">
        <v>0.98168204050302632</v>
      </c>
      <c r="AJ53">
        <v>0</v>
      </c>
      <c r="AK53">
        <v>15.850789654216237</v>
      </c>
      <c r="AL53">
        <v>0</v>
      </c>
      <c r="AM53">
        <v>4.8749428272072626</v>
      </c>
      <c r="AN53">
        <v>1.038508254581507</v>
      </c>
      <c r="AO53">
        <v>0</v>
      </c>
      <c r="AP53">
        <v>0</v>
      </c>
      <c r="AQ53">
        <v>0</v>
      </c>
      <c r="AR53">
        <v>15.663125233397311</v>
      </c>
      <c r="AS53">
        <v>9.9559775178459606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26.883035670112505</v>
      </c>
      <c r="BB53">
        <f t="shared" si="0"/>
        <v>616.25178897372825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5.1795292390419538</v>
      </c>
      <c r="L54">
        <v>319.01233474834061</v>
      </c>
      <c r="M54">
        <v>27.524464407482775</v>
      </c>
      <c r="N54">
        <v>36.435261405093925</v>
      </c>
      <c r="O54">
        <v>0</v>
      </c>
      <c r="P54">
        <v>42.968582181258611</v>
      </c>
      <c r="Q54">
        <v>3.6789016092047593</v>
      </c>
      <c r="R54">
        <v>6.9225876354664999</v>
      </c>
      <c r="S54">
        <v>4.3542810077228138</v>
      </c>
      <c r="T54">
        <v>0</v>
      </c>
      <c r="U54">
        <v>53.817692132331452</v>
      </c>
      <c r="V54">
        <v>2.0327400303927177</v>
      </c>
      <c r="W54">
        <v>5.5832027155983415</v>
      </c>
      <c r="X54">
        <v>19.270005019528522</v>
      </c>
      <c r="Y54">
        <v>0</v>
      </c>
      <c r="Z54">
        <v>4.0428155362137339</v>
      </c>
      <c r="AA54">
        <v>0</v>
      </c>
      <c r="AB54">
        <v>12.187287347705071</v>
      </c>
      <c r="AC54">
        <v>8.9643957348465868</v>
      </c>
      <c r="AD54">
        <v>0</v>
      </c>
      <c r="AE54">
        <v>15.244283168962639</v>
      </c>
      <c r="AF54">
        <v>2.4937025472636196</v>
      </c>
      <c r="AG54">
        <v>10.211483091922354</v>
      </c>
      <c r="AH54">
        <v>14.845546430285953</v>
      </c>
      <c r="AI54">
        <v>0.98168204050302632</v>
      </c>
      <c r="AJ54">
        <v>0</v>
      </c>
      <c r="AK54">
        <v>15.850789654216237</v>
      </c>
      <c r="AL54">
        <v>0</v>
      </c>
      <c r="AM54">
        <v>4.8749428272072626</v>
      </c>
      <c r="AN54">
        <v>1.038508254581507</v>
      </c>
      <c r="AO54">
        <v>0</v>
      </c>
      <c r="AP54">
        <v>0</v>
      </c>
      <c r="AQ54">
        <v>0</v>
      </c>
      <c r="AR54">
        <v>16.344130873217896</v>
      </c>
      <c r="AS54">
        <v>9.9559775178459606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26.911472315130581</v>
      </c>
      <c r="BB54">
        <f t="shared" si="0"/>
        <v>616.9036548411043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5.1802323664683776</v>
      </c>
      <c r="L55">
        <v>319.01233474834061</v>
      </c>
      <c r="M55">
        <v>27.524464407482775</v>
      </c>
      <c r="N55">
        <v>36.435261405093925</v>
      </c>
      <c r="O55">
        <v>0</v>
      </c>
      <c r="P55">
        <v>42.968582181258611</v>
      </c>
      <c r="Q55">
        <v>3.6789016092047593</v>
      </c>
      <c r="R55">
        <v>6.9225876354664999</v>
      </c>
      <c r="S55">
        <v>4.3542810077228138</v>
      </c>
      <c r="T55">
        <v>0</v>
      </c>
      <c r="U55">
        <v>53.817692132331452</v>
      </c>
      <c r="V55">
        <v>2.0327400303927177</v>
      </c>
      <c r="W55">
        <v>5.5832027155983415</v>
      </c>
      <c r="X55">
        <v>19.270005019528522</v>
      </c>
      <c r="Y55">
        <v>0</v>
      </c>
      <c r="Z55">
        <v>4.0428155362137339</v>
      </c>
      <c r="AA55">
        <v>0</v>
      </c>
      <c r="AB55">
        <v>12.187287347705071</v>
      </c>
      <c r="AC55">
        <v>8.9643957348465868</v>
      </c>
      <c r="AD55">
        <v>0</v>
      </c>
      <c r="AE55">
        <v>15.244283168962639</v>
      </c>
      <c r="AF55">
        <v>2.4937025472636196</v>
      </c>
      <c r="AG55">
        <v>10.540885286412021</v>
      </c>
      <c r="AH55">
        <v>14.845546430285953</v>
      </c>
      <c r="AI55">
        <v>0.98168204050302632</v>
      </c>
      <c r="AJ55">
        <v>0</v>
      </c>
      <c r="AK55">
        <v>15.850789654216237</v>
      </c>
      <c r="AL55">
        <v>0</v>
      </c>
      <c r="AM55">
        <v>4.8749428272072626</v>
      </c>
      <c r="AN55">
        <v>1.038508254581507</v>
      </c>
      <c r="AO55">
        <v>0</v>
      </c>
      <c r="AP55">
        <v>0</v>
      </c>
      <c r="AQ55">
        <v>0</v>
      </c>
      <c r="AR55">
        <v>16.344130873217896</v>
      </c>
      <c r="AS55">
        <v>9.9559775178459606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26.92527071758667</v>
      </c>
      <c r="BB55">
        <f t="shared" si="0"/>
        <v>617.21996176056427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5.1795292390419538</v>
      </c>
      <c r="L56">
        <v>319.01233474834061</v>
      </c>
      <c r="M56">
        <v>27.524464407482775</v>
      </c>
      <c r="N56">
        <v>36.435261405093925</v>
      </c>
      <c r="O56">
        <v>0</v>
      </c>
      <c r="P56">
        <v>42.968582181258611</v>
      </c>
      <c r="Q56">
        <v>3.6789016092047593</v>
      </c>
      <c r="R56">
        <v>6.9225876354664999</v>
      </c>
      <c r="S56">
        <v>4.3542810077228138</v>
      </c>
      <c r="T56">
        <v>0</v>
      </c>
      <c r="U56">
        <v>53.817692132331452</v>
      </c>
      <c r="V56">
        <v>2.0327400303927177</v>
      </c>
      <c r="W56">
        <v>5.5832027155983415</v>
      </c>
      <c r="X56">
        <v>19.270005019528522</v>
      </c>
      <c r="Y56">
        <v>0</v>
      </c>
      <c r="Z56">
        <v>4.0428155362137339</v>
      </c>
      <c r="AA56">
        <v>0</v>
      </c>
      <c r="AB56">
        <v>12.187287347705071</v>
      </c>
      <c r="AC56">
        <v>8.9643957348465868</v>
      </c>
      <c r="AD56">
        <v>0</v>
      </c>
      <c r="AE56">
        <v>15.244283168962639</v>
      </c>
      <c r="AF56">
        <v>2.4937025472636196</v>
      </c>
      <c r="AG56">
        <v>10.540885286412021</v>
      </c>
      <c r="AH56">
        <v>14.845546430285953</v>
      </c>
      <c r="AI56">
        <v>0.98168204050302632</v>
      </c>
      <c r="AJ56">
        <v>0</v>
      </c>
      <c r="AK56">
        <v>15.850789654216237</v>
      </c>
      <c r="AL56">
        <v>0</v>
      </c>
      <c r="AM56">
        <v>4.8749428272072626</v>
      </c>
      <c r="AN56">
        <v>1.038508254581507</v>
      </c>
      <c r="AO56">
        <v>0</v>
      </c>
      <c r="AP56">
        <v>0</v>
      </c>
      <c r="AQ56">
        <v>0</v>
      </c>
      <c r="AR56">
        <v>15.663125233397311</v>
      </c>
      <c r="AS56">
        <v>9.9559775178459606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26.896775291115745</v>
      </c>
      <c r="BB56">
        <f t="shared" si="0"/>
        <v>616.56674841978827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5.1802323664683776</v>
      </c>
      <c r="L57">
        <v>319.01233474834061</v>
      </c>
      <c r="M57">
        <v>27.524464407482775</v>
      </c>
      <c r="N57">
        <v>36.435261405093925</v>
      </c>
      <c r="O57">
        <v>0</v>
      </c>
      <c r="P57">
        <v>42.968582181258611</v>
      </c>
      <c r="Q57">
        <v>3.6789016092047593</v>
      </c>
      <c r="R57">
        <v>6.9225876354664999</v>
      </c>
      <c r="S57">
        <v>4.3542810077228138</v>
      </c>
      <c r="T57">
        <v>0</v>
      </c>
      <c r="U57">
        <v>53.817692132331452</v>
      </c>
      <c r="V57">
        <v>2.0327400303927177</v>
      </c>
      <c r="W57">
        <v>5.5832027155983415</v>
      </c>
      <c r="X57">
        <v>19.270005019528522</v>
      </c>
      <c r="Y57">
        <v>0</v>
      </c>
      <c r="Z57">
        <v>4.0428155362137339</v>
      </c>
      <c r="AA57">
        <v>0</v>
      </c>
      <c r="AB57">
        <v>12.187287347705071</v>
      </c>
      <c r="AC57">
        <v>8.9643957348465868</v>
      </c>
      <c r="AD57">
        <v>0</v>
      </c>
      <c r="AE57">
        <v>15.244283168962639</v>
      </c>
      <c r="AF57">
        <v>2.4937025472636196</v>
      </c>
      <c r="AG57">
        <v>10.540885286412021</v>
      </c>
      <c r="AH57">
        <v>14.845546430285953</v>
      </c>
      <c r="AI57">
        <v>0.98168204050302632</v>
      </c>
      <c r="AJ57">
        <v>0</v>
      </c>
      <c r="AK57">
        <v>15.850789654216237</v>
      </c>
      <c r="AL57">
        <v>0</v>
      </c>
      <c r="AM57">
        <v>4.8749428272072626</v>
      </c>
      <c r="AN57">
        <v>1.038508254581507</v>
      </c>
      <c r="AO57">
        <v>0</v>
      </c>
      <c r="AP57">
        <v>0</v>
      </c>
      <c r="AQ57">
        <v>0</v>
      </c>
      <c r="AR57">
        <v>15.663125233397311</v>
      </c>
      <c r="AS57">
        <v>9.9559775178459606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26.89680468184217</v>
      </c>
      <c r="BB57">
        <f t="shared" si="0"/>
        <v>616.56742215648831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5.1795292390419538</v>
      </c>
      <c r="L58">
        <v>319.01233474834061</v>
      </c>
      <c r="M58">
        <v>27.524464407482775</v>
      </c>
      <c r="N58">
        <v>36.435261405093925</v>
      </c>
      <c r="O58">
        <v>0</v>
      </c>
      <c r="P58">
        <v>42.968582181258611</v>
      </c>
      <c r="Q58">
        <v>3.6789016092047593</v>
      </c>
      <c r="R58">
        <v>6.9225876354664999</v>
      </c>
      <c r="S58">
        <v>4.3542810077228138</v>
      </c>
      <c r="T58">
        <v>0</v>
      </c>
      <c r="U58">
        <v>53.817692132331452</v>
      </c>
      <c r="V58">
        <v>2.0327400303927177</v>
      </c>
      <c r="W58">
        <v>5.5832027155983415</v>
      </c>
      <c r="X58">
        <v>19.270005019528522</v>
      </c>
      <c r="Y58">
        <v>0</v>
      </c>
      <c r="Z58">
        <v>4.0428155362137339</v>
      </c>
      <c r="AA58">
        <v>0</v>
      </c>
      <c r="AB58">
        <v>12.187287347705071</v>
      </c>
      <c r="AC58">
        <v>8.9643957348465868</v>
      </c>
      <c r="AD58">
        <v>0</v>
      </c>
      <c r="AE58">
        <v>15.244283168962639</v>
      </c>
      <c r="AF58">
        <v>2.4937025472636196</v>
      </c>
      <c r="AG58">
        <v>10.540885286412021</v>
      </c>
      <c r="AH58">
        <v>14.845546430285953</v>
      </c>
      <c r="AI58">
        <v>0.98168204050302632</v>
      </c>
      <c r="AJ58">
        <v>0</v>
      </c>
      <c r="AK58">
        <v>15.850789654216237</v>
      </c>
      <c r="AL58">
        <v>0</v>
      </c>
      <c r="AM58">
        <v>4.8749428272072626</v>
      </c>
      <c r="AN58">
        <v>1.038508254581507</v>
      </c>
      <c r="AO58">
        <v>0</v>
      </c>
      <c r="AP58">
        <v>0</v>
      </c>
      <c r="AQ58">
        <v>0</v>
      </c>
      <c r="AR58">
        <v>15.663125233397311</v>
      </c>
      <c r="AS58">
        <v>9.9559775178459606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26.896775291115745</v>
      </c>
      <c r="BB58">
        <f t="shared" si="0"/>
        <v>616.56674841978827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5.1802323664683776</v>
      </c>
      <c r="L59">
        <v>318.48222718482566</v>
      </c>
      <c r="M59">
        <v>27.524464407482775</v>
      </c>
      <c r="N59">
        <v>36.435261405093925</v>
      </c>
      <c r="O59">
        <v>0</v>
      </c>
      <c r="P59">
        <v>42.968582181258611</v>
      </c>
      <c r="Q59">
        <v>3.6771430511271133</v>
      </c>
      <c r="R59">
        <v>6.4264028007848042</v>
      </c>
      <c r="S59">
        <v>4.2258717265706522</v>
      </c>
      <c r="T59">
        <v>0</v>
      </c>
      <c r="U59">
        <v>53.817692132331452</v>
      </c>
      <c r="V59">
        <v>2.0327400303927177</v>
      </c>
      <c r="W59">
        <v>5.5832027155983415</v>
      </c>
      <c r="X59">
        <v>19.270005019528522</v>
      </c>
      <c r="Y59">
        <v>0</v>
      </c>
      <c r="Z59">
        <v>4.0428155362137339</v>
      </c>
      <c r="AA59">
        <v>0</v>
      </c>
      <c r="AB59">
        <v>12.187287347705071</v>
      </c>
      <c r="AC59">
        <v>8.9643957348465868</v>
      </c>
      <c r="AD59">
        <v>0</v>
      </c>
      <c r="AE59">
        <v>15.244283168962639</v>
      </c>
      <c r="AF59">
        <v>2.4937025472636196</v>
      </c>
      <c r="AG59">
        <v>10.870288349906074</v>
      </c>
      <c r="AH59">
        <v>18.556932802650802</v>
      </c>
      <c r="AI59">
        <v>0.98168204050302632</v>
      </c>
      <c r="AJ59">
        <v>0</v>
      </c>
      <c r="AK59">
        <v>15.850789654216237</v>
      </c>
      <c r="AL59">
        <v>0</v>
      </c>
      <c r="AM59">
        <v>4.8749428272072626</v>
      </c>
      <c r="AN59">
        <v>1.038508254581507</v>
      </c>
      <c r="AO59">
        <v>0</v>
      </c>
      <c r="AP59">
        <v>0</v>
      </c>
      <c r="AQ59">
        <v>0</v>
      </c>
      <c r="AR59">
        <v>15.663125233397311</v>
      </c>
      <c r="AS59">
        <v>9.9559775178459606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27.017369642336639</v>
      </c>
      <c r="BB59">
        <f t="shared" si="0"/>
        <v>619.33118639442614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5.1795292390419538</v>
      </c>
      <c r="L60">
        <v>318.48222718482566</v>
      </c>
      <c r="M60">
        <v>27.524464407482775</v>
      </c>
      <c r="N60">
        <v>36.435261405093925</v>
      </c>
      <c r="O60">
        <v>0</v>
      </c>
      <c r="P60">
        <v>42.968582181258611</v>
      </c>
      <c r="Q60">
        <v>3.6771430511271133</v>
      </c>
      <c r="R60">
        <v>6.4264028007848042</v>
      </c>
      <c r="S60">
        <v>4.2258717265706522</v>
      </c>
      <c r="T60">
        <v>0</v>
      </c>
      <c r="U60">
        <v>53.817692132331452</v>
      </c>
      <c r="V60">
        <v>3.7428538930909121</v>
      </c>
      <c r="W60">
        <v>7.735987353761324</v>
      </c>
      <c r="X60">
        <v>30.146296831288883</v>
      </c>
      <c r="Y60">
        <v>0</v>
      </c>
      <c r="Z60">
        <v>4.0428155362137339</v>
      </c>
      <c r="AA60">
        <v>0</v>
      </c>
      <c r="AB60">
        <v>12.187287347705071</v>
      </c>
      <c r="AC60">
        <v>8.9643957348465868</v>
      </c>
      <c r="AD60">
        <v>0</v>
      </c>
      <c r="AE60">
        <v>15.244283168962639</v>
      </c>
      <c r="AF60">
        <v>2.4937025472636196</v>
      </c>
      <c r="AG60">
        <v>10.870288349906074</v>
      </c>
      <c r="AH60">
        <v>18.556932802650802</v>
      </c>
      <c r="AI60">
        <v>0.98168204050302632</v>
      </c>
      <c r="AJ60">
        <v>0</v>
      </c>
      <c r="AK60">
        <v>15.850789654216237</v>
      </c>
      <c r="AL60">
        <v>0</v>
      </c>
      <c r="AM60">
        <v>4.8749428272072626</v>
      </c>
      <c r="AN60">
        <v>1.038508254581507</v>
      </c>
      <c r="AO60">
        <v>0</v>
      </c>
      <c r="AP60">
        <v>0</v>
      </c>
      <c r="AQ60">
        <v>0</v>
      </c>
      <c r="AR60">
        <v>15.663125233397311</v>
      </c>
      <c r="AS60">
        <v>9.9559775178459606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27.63343840667779</v>
      </c>
      <c r="BB60">
        <f t="shared" si="0"/>
        <v>633.45360481528007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5.1803527263619289</v>
      </c>
      <c r="L61">
        <v>330.12291162859526</v>
      </c>
      <c r="M61">
        <v>27.524464407482775</v>
      </c>
      <c r="N61">
        <v>36.435261405093925</v>
      </c>
      <c r="O61">
        <v>0</v>
      </c>
      <c r="P61">
        <v>42.968582181258611</v>
      </c>
      <c r="Q61">
        <v>3.6771430511271133</v>
      </c>
      <c r="R61">
        <v>8.7921724292047596</v>
      </c>
      <c r="S61">
        <v>4.2258717265706522</v>
      </c>
      <c r="T61">
        <v>0</v>
      </c>
      <c r="U61">
        <v>53.817692132331452</v>
      </c>
      <c r="V61">
        <v>3.7428538930909121</v>
      </c>
      <c r="W61">
        <v>8.2596532234450386</v>
      </c>
      <c r="X61">
        <v>36.315649889856431</v>
      </c>
      <c r="Y61">
        <v>0</v>
      </c>
      <c r="Z61">
        <v>4.0428155362137339</v>
      </c>
      <c r="AA61">
        <v>0</v>
      </c>
      <c r="AB61">
        <v>12.187287347705071</v>
      </c>
      <c r="AC61">
        <v>8.9643957348465868</v>
      </c>
      <c r="AD61">
        <v>0</v>
      </c>
      <c r="AE61">
        <v>15.244283168962639</v>
      </c>
      <c r="AF61">
        <v>2.4937025472636196</v>
      </c>
      <c r="AG61">
        <v>10.870288349906074</v>
      </c>
      <c r="AH61">
        <v>18.556932802650802</v>
      </c>
      <c r="AI61">
        <v>0.98168204050302632</v>
      </c>
      <c r="AJ61">
        <v>0</v>
      </c>
      <c r="AK61">
        <v>15.850789654216237</v>
      </c>
      <c r="AL61">
        <v>0</v>
      </c>
      <c r="AM61">
        <v>4.8749428272072626</v>
      </c>
      <c r="AN61">
        <v>1.038508254581507</v>
      </c>
      <c r="AO61">
        <v>0</v>
      </c>
      <c r="AP61">
        <v>0</v>
      </c>
      <c r="AQ61">
        <v>0</v>
      </c>
      <c r="AR61">
        <v>15.663125233397311</v>
      </c>
      <c r="AS61">
        <v>9.9559775178459606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28.498710799866203</v>
      </c>
      <c r="BB61">
        <f t="shared" si="0"/>
        <v>653.2886289098526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5.1796496131809633</v>
      </c>
      <c r="L62">
        <v>330.12291162859526</v>
      </c>
      <c r="M62">
        <v>27.524464407482775</v>
      </c>
      <c r="N62">
        <v>36.435261405093925</v>
      </c>
      <c r="O62">
        <v>0</v>
      </c>
      <c r="P62">
        <v>42.968582181258611</v>
      </c>
      <c r="Q62">
        <v>3.6771430511271133</v>
      </c>
      <c r="R62">
        <v>8.7921724292047596</v>
      </c>
      <c r="S62">
        <v>4.2258717265706522</v>
      </c>
      <c r="T62">
        <v>0</v>
      </c>
      <c r="U62">
        <v>53.817692132331452</v>
      </c>
      <c r="V62">
        <v>5.5740104884157802</v>
      </c>
      <c r="W62">
        <v>11.431996304521819</v>
      </c>
      <c r="X62">
        <v>45.5037987541088</v>
      </c>
      <c r="Y62">
        <v>0</v>
      </c>
      <c r="Z62">
        <v>4.0428155362137339</v>
      </c>
      <c r="AA62">
        <v>0</v>
      </c>
      <c r="AB62">
        <v>12.187287347705071</v>
      </c>
      <c r="AC62">
        <v>8.9643957348465868</v>
      </c>
      <c r="AD62">
        <v>0</v>
      </c>
      <c r="AE62">
        <v>15.244283168962639</v>
      </c>
      <c r="AF62">
        <v>2.4937025472636196</v>
      </c>
      <c r="AG62">
        <v>10.870288349906074</v>
      </c>
      <c r="AH62">
        <v>18.556932802650802</v>
      </c>
      <c r="AI62">
        <v>0.98168204050302632</v>
      </c>
      <c r="AJ62">
        <v>0</v>
      </c>
      <c r="AK62">
        <v>15.850789654216237</v>
      </c>
      <c r="AL62">
        <v>0</v>
      </c>
      <c r="AM62">
        <v>4.8749428272072626</v>
      </c>
      <c r="AN62">
        <v>1.038508254581507</v>
      </c>
      <c r="AO62">
        <v>0</v>
      </c>
      <c r="AP62">
        <v>0</v>
      </c>
      <c r="AQ62">
        <v>0</v>
      </c>
      <c r="AR62">
        <v>15.663125233397311</v>
      </c>
      <c r="AS62">
        <v>9.9559775178459606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29.09189231873458</v>
      </c>
      <c r="BB62">
        <f t="shared" si="0"/>
        <v>666.88639281845724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5.1803527263619289</v>
      </c>
      <c r="L63">
        <v>330.12291162859526</v>
      </c>
      <c r="M63">
        <v>27.524464407482775</v>
      </c>
      <c r="N63">
        <v>36.435261405093925</v>
      </c>
      <c r="O63">
        <v>0</v>
      </c>
      <c r="P63">
        <v>42.968582181258611</v>
      </c>
      <c r="Q63">
        <v>3.6771430511271133</v>
      </c>
      <c r="R63">
        <v>8.7921724292047596</v>
      </c>
      <c r="S63">
        <v>4.100316256522647</v>
      </c>
      <c r="T63">
        <v>0</v>
      </c>
      <c r="U63">
        <v>53.817692132331452</v>
      </c>
      <c r="V63">
        <v>5.5740104884157802</v>
      </c>
      <c r="W63">
        <v>11.431996304521819</v>
      </c>
      <c r="X63">
        <v>45.5037987541088</v>
      </c>
      <c r="Y63">
        <v>0</v>
      </c>
      <c r="Z63">
        <v>4.0428155362137339</v>
      </c>
      <c r="AA63">
        <v>0</v>
      </c>
      <c r="AB63">
        <v>12.187287347705071</v>
      </c>
      <c r="AC63">
        <v>8.9643957348465868</v>
      </c>
      <c r="AD63">
        <v>0</v>
      </c>
      <c r="AE63">
        <v>15.244283168962639</v>
      </c>
      <c r="AF63">
        <v>2.4937025472636196</v>
      </c>
      <c r="AG63">
        <v>11.199691123731995</v>
      </c>
      <c r="AH63">
        <v>18.556932802650802</v>
      </c>
      <c r="AI63">
        <v>0.98168204050302632</v>
      </c>
      <c r="AJ63">
        <v>0</v>
      </c>
      <c r="AK63">
        <v>15.850789654216237</v>
      </c>
      <c r="AL63">
        <v>0</v>
      </c>
      <c r="AM63">
        <v>4.8749428272072626</v>
      </c>
      <c r="AN63">
        <v>1.038508254581507</v>
      </c>
      <c r="AO63">
        <v>0</v>
      </c>
      <c r="AP63">
        <v>0</v>
      </c>
      <c r="AQ63">
        <v>0</v>
      </c>
      <c r="AR63">
        <v>15.663125233397311</v>
      </c>
      <c r="AS63">
        <v>10.121910653308285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29.107378531225784</v>
      </c>
      <c r="BB63">
        <f t="shared" si="0"/>
        <v>667.24139015838728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5.1796496131809633</v>
      </c>
      <c r="L64">
        <v>330.12291162859526</v>
      </c>
      <c r="M64">
        <v>27.524464407482775</v>
      </c>
      <c r="N64">
        <v>36.435261405093925</v>
      </c>
      <c r="O64">
        <v>0</v>
      </c>
      <c r="P64">
        <v>42.968582181258611</v>
      </c>
      <c r="Q64">
        <v>3.6771430511271133</v>
      </c>
      <c r="R64">
        <v>13.075187820713838</v>
      </c>
      <c r="S64">
        <v>4.100316256522647</v>
      </c>
      <c r="T64">
        <v>0</v>
      </c>
      <c r="U64">
        <v>53.817692132331452</v>
      </c>
      <c r="V64">
        <v>5.5740104884157802</v>
      </c>
      <c r="W64">
        <v>11.431996304521819</v>
      </c>
      <c r="X64">
        <v>45.5037987541088</v>
      </c>
      <c r="Y64">
        <v>0</v>
      </c>
      <c r="Z64">
        <v>4.0428155362137339</v>
      </c>
      <c r="AA64">
        <v>0</v>
      </c>
      <c r="AB64">
        <v>12.187287347705071</v>
      </c>
      <c r="AC64">
        <v>8.9643957348465868</v>
      </c>
      <c r="AD64">
        <v>0</v>
      </c>
      <c r="AE64">
        <v>15.244283168962639</v>
      </c>
      <c r="AF64">
        <v>2.4937025472636196</v>
      </c>
      <c r="AG64">
        <v>11.199691123731995</v>
      </c>
      <c r="AH64">
        <v>18.556932802650802</v>
      </c>
      <c r="AI64">
        <v>0.98168204050302632</v>
      </c>
      <c r="AJ64">
        <v>0</v>
      </c>
      <c r="AK64">
        <v>15.850789654216237</v>
      </c>
      <c r="AL64">
        <v>0</v>
      </c>
      <c r="AM64">
        <v>4.8749428272072626</v>
      </c>
      <c r="AN64">
        <v>1.038508254581507</v>
      </c>
      <c r="AO64">
        <v>0</v>
      </c>
      <c r="AP64">
        <v>0</v>
      </c>
      <c r="AQ64">
        <v>0</v>
      </c>
      <c r="AR64">
        <v>15.663125233397311</v>
      </c>
      <c r="AS64">
        <v>10.121910653308285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29.286379184459904</v>
      </c>
      <c r="BB64">
        <f t="shared" si="0"/>
        <v>671.34470178348113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5.1803527263619289</v>
      </c>
      <c r="L65">
        <v>335.16365322022534</v>
      </c>
      <c r="M65">
        <v>27.524464407482775</v>
      </c>
      <c r="N65">
        <v>36.435261405093925</v>
      </c>
      <c r="O65">
        <v>0</v>
      </c>
      <c r="P65">
        <v>42.968582181258611</v>
      </c>
      <c r="Q65">
        <v>4.5357850881653095</v>
      </c>
      <c r="R65">
        <v>13.075187820713838</v>
      </c>
      <c r="S65">
        <v>5.7829287975370489</v>
      </c>
      <c r="T65">
        <v>0</v>
      </c>
      <c r="U65">
        <v>53.817692132331452</v>
      </c>
      <c r="V65">
        <v>5.5740104884157802</v>
      </c>
      <c r="W65">
        <v>11.431996304521819</v>
      </c>
      <c r="X65">
        <v>45.5037987541088</v>
      </c>
      <c r="Y65">
        <v>0</v>
      </c>
      <c r="Z65">
        <v>4.0428155362137339</v>
      </c>
      <c r="AA65">
        <v>0</v>
      </c>
      <c r="AB65">
        <v>12.187287347705071</v>
      </c>
      <c r="AC65">
        <v>8.9643957348465868</v>
      </c>
      <c r="AD65">
        <v>0</v>
      </c>
      <c r="AE65">
        <v>15.244283168962639</v>
      </c>
      <c r="AF65">
        <v>2.4937025472636196</v>
      </c>
      <c r="AG65">
        <v>11.199691123731995</v>
      </c>
      <c r="AH65">
        <v>18.556932802650802</v>
      </c>
      <c r="AI65">
        <v>0.98168204050302632</v>
      </c>
      <c r="AJ65">
        <v>0</v>
      </c>
      <c r="AK65">
        <v>15.850789654216237</v>
      </c>
      <c r="AL65">
        <v>0</v>
      </c>
      <c r="AM65">
        <v>4.8749428272072626</v>
      </c>
      <c r="AN65">
        <v>1.038508254581507</v>
      </c>
      <c r="AO65">
        <v>0</v>
      </c>
      <c r="AP65">
        <v>0.39509438705235944</v>
      </c>
      <c r="AQ65">
        <v>0</v>
      </c>
      <c r="AR65">
        <v>15.663125233397311</v>
      </c>
      <c r="AS65">
        <v>10.121910653308285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29.619850959862362</v>
      </c>
      <c r="BB65">
        <f t="shared" si="0"/>
        <v>678.98902367799485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5.1796496131809633</v>
      </c>
      <c r="L66">
        <v>335.16365322022534</v>
      </c>
      <c r="M66">
        <v>27.524464407482775</v>
      </c>
      <c r="N66">
        <v>36.435261405093925</v>
      </c>
      <c r="O66">
        <v>0</v>
      </c>
      <c r="P66">
        <v>42.968582181258611</v>
      </c>
      <c r="Q66">
        <v>4.5357850881653095</v>
      </c>
      <c r="R66">
        <v>13.075187820713838</v>
      </c>
      <c r="S66">
        <v>5.7829287975370489</v>
      </c>
      <c r="T66">
        <v>0</v>
      </c>
      <c r="U66">
        <v>53.817692132331452</v>
      </c>
      <c r="V66">
        <v>5.5740104884157802</v>
      </c>
      <c r="W66">
        <v>11.431996304521819</v>
      </c>
      <c r="X66">
        <v>45.5037987541088</v>
      </c>
      <c r="Y66">
        <v>0</v>
      </c>
      <c r="Z66">
        <v>4.0428155362137339</v>
      </c>
      <c r="AA66">
        <v>0</v>
      </c>
      <c r="AB66">
        <v>12.187287347705071</v>
      </c>
      <c r="AC66">
        <v>8.9643957348465868</v>
      </c>
      <c r="AD66">
        <v>0</v>
      </c>
      <c r="AE66">
        <v>15.244283168962639</v>
      </c>
      <c r="AF66">
        <v>2.4937025472636196</v>
      </c>
      <c r="AG66">
        <v>11.199691123731995</v>
      </c>
      <c r="AH66">
        <v>18.556932802650802</v>
      </c>
      <c r="AI66">
        <v>0.98168204050302632</v>
      </c>
      <c r="AJ66">
        <v>0</v>
      </c>
      <c r="AK66">
        <v>15.850789654216237</v>
      </c>
      <c r="AL66">
        <v>0</v>
      </c>
      <c r="AM66">
        <v>4.8749428272072626</v>
      </c>
      <c r="AN66">
        <v>1.038508254581507</v>
      </c>
      <c r="AO66">
        <v>0</v>
      </c>
      <c r="AP66">
        <v>2.765661349720729</v>
      </c>
      <c r="AQ66">
        <v>0</v>
      </c>
      <c r="AR66">
        <v>15.663125233397311</v>
      </c>
      <c r="AS66">
        <v>10.121910653308285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29.718911268770938</v>
      </c>
      <c r="BB66">
        <f t="shared" si="0"/>
        <v>681.25982721857349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5.1780090205071998</v>
      </c>
      <c r="L67">
        <v>335.16365322022534</v>
      </c>
      <c r="M67">
        <v>27.524464407482775</v>
      </c>
      <c r="N67">
        <v>36.435261405093925</v>
      </c>
      <c r="O67">
        <v>0</v>
      </c>
      <c r="P67">
        <v>42.968582181258611</v>
      </c>
      <c r="Q67">
        <v>4.5357850881653095</v>
      </c>
      <c r="R67">
        <v>13.075187820713838</v>
      </c>
      <c r="S67">
        <v>5.7829287975370489</v>
      </c>
      <c r="T67">
        <v>0</v>
      </c>
      <c r="U67">
        <v>53.817692132331452</v>
      </c>
      <c r="V67">
        <v>5.3167485299174562</v>
      </c>
      <c r="W67">
        <v>11.431996304521819</v>
      </c>
      <c r="X67">
        <v>45.5037987541088</v>
      </c>
      <c r="Y67">
        <v>0</v>
      </c>
      <c r="Z67">
        <v>4.0428155362137339</v>
      </c>
      <c r="AA67">
        <v>4.333285208098518</v>
      </c>
      <c r="AB67">
        <v>12.187287347705071</v>
      </c>
      <c r="AC67">
        <v>8.9643957348465868</v>
      </c>
      <c r="AD67">
        <v>0</v>
      </c>
      <c r="AE67">
        <v>15.244283168962639</v>
      </c>
      <c r="AF67">
        <v>2.4937025472636196</v>
      </c>
      <c r="AG67">
        <v>11.529093607889793</v>
      </c>
      <c r="AH67">
        <v>18.556932802650802</v>
      </c>
      <c r="AI67">
        <v>0.98168204050302632</v>
      </c>
      <c r="AJ67">
        <v>0</v>
      </c>
      <c r="AK67">
        <v>15.850789654216237</v>
      </c>
      <c r="AL67">
        <v>0</v>
      </c>
      <c r="AM67">
        <v>4.8749428272072626</v>
      </c>
      <c r="AN67">
        <v>1.038508254581507</v>
      </c>
      <c r="AO67">
        <v>0</v>
      </c>
      <c r="AP67">
        <v>2.765661349720729</v>
      </c>
      <c r="AQ67">
        <v>0</v>
      </c>
      <c r="AR67">
        <v>15.663125233397311</v>
      </c>
      <c r="AS67">
        <v>9.9559775178459606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29.896053482605936</v>
      </c>
      <c r="BB67">
        <f t="shared" si="0"/>
        <v>685.32053701036057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5.1782433725735757</v>
      </c>
      <c r="L68">
        <v>335.16365322022534</v>
      </c>
      <c r="M68">
        <v>27.524464407482775</v>
      </c>
      <c r="N68">
        <v>36.435261405093925</v>
      </c>
      <c r="O68">
        <v>0</v>
      </c>
      <c r="P68">
        <v>42.968582181258611</v>
      </c>
      <c r="Q68">
        <v>4.5357850881653095</v>
      </c>
      <c r="R68">
        <v>13.075187820713838</v>
      </c>
      <c r="S68">
        <v>5.7829287975370489</v>
      </c>
      <c r="T68">
        <v>0</v>
      </c>
      <c r="U68">
        <v>53.817692132331452</v>
      </c>
      <c r="V68">
        <v>5.3167485299174562</v>
      </c>
      <c r="W68">
        <v>11.431996304521819</v>
      </c>
      <c r="X68">
        <v>45.5037987541088</v>
      </c>
      <c r="Y68">
        <v>0</v>
      </c>
      <c r="Z68">
        <v>4.0428155362137339</v>
      </c>
      <c r="AA68">
        <v>8.6665707363807112</v>
      </c>
      <c r="AB68">
        <v>12.187287347705071</v>
      </c>
      <c r="AC68">
        <v>8.9643957348465868</v>
      </c>
      <c r="AD68">
        <v>0</v>
      </c>
      <c r="AE68">
        <v>15.244283168962639</v>
      </c>
      <c r="AF68">
        <v>2.4937025472636196</v>
      </c>
      <c r="AG68">
        <v>11.529093607889793</v>
      </c>
      <c r="AH68">
        <v>18.556932802650802</v>
      </c>
      <c r="AI68">
        <v>0.98168204050302632</v>
      </c>
      <c r="AJ68">
        <v>0</v>
      </c>
      <c r="AK68">
        <v>15.850789654216237</v>
      </c>
      <c r="AL68">
        <v>0</v>
      </c>
      <c r="AM68">
        <v>4.8749428272072626</v>
      </c>
      <c r="AN68">
        <v>1.038508254581507</v>
      </c>
      <c r="AO68">
        <v>0</v>
      </c>
      <c r="AP68">
        <v>2.765661349720729</v>
      </c>
      <c r="AQ68">
        <v>0</v>
      </c>
      <c r="AR68">
        <v>16.344130873217896</v>
      </c>
      <c r="AS68">
        <v>9.9559775178459606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30.105660649349005</v>
      </c>
      <c r="BB68">
        <f t="shared" ref="BB68:BB99" si="1">SUM(B68:AZ68)-BA68</f>
        <v>690.1254553637865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5.1778886463681904</v>
      </c>
      <c r="L69">
        <v>335.16365322022534</v>
      </c>
      <c r="M69">
        <v>27.524464407482775</v>
      </c>
      <c r="N69">
        <v>36.435261405093925</v>
      </c>
      <c r="O69">
        <v>0</v>
      </c>
      <c r="P69">
        <v>42.968582181258611</v>
      </c>
      <c r="Q69">
        <v>4.5357850881653095</v>
      </c>
      <c r="R69">
        <v>13.075187820713838</v>
      </c>
      <c r="S69">
        <v>5.7829287975370489</v>
      </c>
      <c r="T69">
        <v>0</v>
      </c>
      <c r="U69">
        <v>53.817692132331452</v>
      </c>
      <c r="V69">
        <v>5.3167485299174562</v>
      </c>
      <c r="W69">
        <v>11.431996304521819</v>
      </c>
      <c r="X69">
        <v>45.5037987541088</v>
      </c>
      <c r="Y69">
        <v>0</v>
      </c>
      <c r="Z69">
        <v>4.0428155362137339</v>
      </c>
      <c r="AA69">
        <v>8.6665707363807112</v>
      </c>
      <c r="AB69">
        <v>12.187287347705071</v>
      </c>
      <c r="AC69">
        <v>8.9643957348465868</v>
      </c>
      <c r="AD69">
        <v>0</v>
      </c>
      <c r="AE69">
        <v>15.244283168962639</v>
      </c>
      <c r="AF69">
        <v>2.4937025472636196</v>
      </c>
      <c r="AG69">
        <v>11.529093607889793</v>
      </c>
      <c r="AH69">
        <v>18.556932802650802</v>
      </c>
      <c r="AI69">
        <v>0.98168204050302632</v>
      </c>
      <c r="AJ69">
        <v>0</v>
      </c>
      <c r="AK69">
        <v>15.850789654216237</v>
      </c>
      <c r="AL69">
        <v>0</v>
      </c>
      <c r="AM69">
        <v>4.8749428272072626</v>
      </c>
      <c r="AN69">
        <v>1.038508254581507</v>
      </c>
      <c r="AO69">
        <v>0</v>
      </c>
      <c r="AP69">
        <v>2.765661349720729</v>
      </c>
      <c r="AQ69">
        <v>0</v>
      </c>
      <c r="AR69">
        <v>16.344130873217896</v>
      </c>
      <c r="AS69">
        <v>9.9559775178459606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30.105645821793615</v>
      </c>
      <c r="BB69">
        <f t="shared" si="1"/>
        <v>690.12511546513656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5.1781230269254852</v>
      </c>
      <c r="L70">
        <v>335.16365322022534</v>
      </c>
      <c r="M70">
        <v>27.524464407482775</v>
      </c>
      <c r="N70">
        <v>36.435261405093925</v>
      </c>
      <c r="O70">
        <v>0</v>
      </c>
      <c r="P70">
        <v>42.968582181258611</v>
      </c>
      <c r="Q70">
        <v>5.6098569445835933</v>
      </c>
      <c r="R70">
        <v>13.075187820713838</v>
      </c>
      <c r="S70">
        <v>6.901089834272593</v>
      </c>
      <c r="T70">
        <v>0</v>
      </c>
      <c r="U70">
        <v>53.817692132331452</v>
      </c>
      <c r="V70">
        <v>5.3167485299174562</v>
      </c>
      <c r="W70">
        <v>11.431996304521819</v>
      </c>
      <c r="X70">
        <v>45.5037987541088</v>
      </c>
      <c r="Y70">
        <v>0</v>
      </c>
      <c r="Z70">
        <v>4.0428155362137339</v>
      </c>
      <c r="AA70">
        <v>8.6665707363807112</v>
      </c>
      <c r="AB70">
        <v>12.187287347705071</v>
      </c>
      <c r="AC70">
        <v>8.9643957348465868</v>
      </c>
      <c r="AD70">
        <v>0</v>
      </c>
      <c r="AE70">
        <v>15.244283168962639</v>
      </c>
      <c r="AF70">
        <v>2.4937025472636196</v>
      </c>
      <c r="AG70">
        <v>11.529093607889793</v>
      </c>
      <c r="AH70">
        <v>18.556932802650802</v>
      </c>
      <c r="AI70">
        <v>0.98168204050302632</v>
      </c>
      <c r="AJ70">
        <v>0</v>
      </c>
      <c r="AK70">
        <v>15.850789654216237</v>
      </c>
      <c r="AL70">
        <v>0</v>
      </c>
      <c r="AM70">
        <v>4.8749428272072626</v>
      </c>
      <c r="AN70">
        <v>1.038508254581507</v>
      </c>
      <c r="AO70">
        <v>0</v>
      </c>
      <c r="AP70">
        <v>2.765661349720729</v>
      </c>
      <c r="AQ70">
        <v>0</v>
      </c>
      <c r="AR70">
        <v>15.663125233397311</v>
      </c>
      <c r="AS70">
        <v>9.9559775178459606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30.168824918090245</v>
      </c>
      <c r="BB70">
        <f t="shared" si="1"/>
        <v>691.57339800273053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5.1778886463681904</v>
      </c>
      <c r="L71">
        <v>312.57206344289284</v>
      </c>
      <c r="M71">
        <v>27.524464407482775</v>
      </c>
      <c r="N71">
        <v>36.435261405093925</v>
      </c>
      <c r="O71">
        <v>0</v>
      </c>
      <c r="P71">
        <v>42.968582181258611</v>
      </c>
      <c r="Q71">
        <v>4.8452280206324359</v>
      </c>
      <c r="R71">
        <v>13.075187820713838</v>
      </c>
      <c r="S71">
        <v>6.901089834272593</v>
      </c>
      <c r="T71">
        <v>0</v>
      </c>
      <c r="U71">
        <v>53.817692132331452</v>
      </c>
      <c r="V71">
        <v>5.3167485299174562</v>
      </c>
      <c r="W71">
        <v>11.431996304521819</v>
      </c>
      <c r="X71">
        <v>45.5037987541088</v>
      </c>
      <c r="Y71">
        <v>0</v>
      </c>
      <c r="Z71">
        <v>4.0428155362137339</v>
      </c>
      <c r="AA71">
        <v>8.6665707363807112</v>
      </c>
      <c r="AB71">
        <v>12.187287347705071</v>
      </c>
      <c r="AC71">
        <v>8.9643957348465868</v>
      </c>
      <c r="AD71">
        <v>0</v>
      </c>
      <c r="AE71">
        <v>15.244283168962639</v>
      </c>
      <c r="AF71">
        <v>2.4937025472636196</v>
      </c>
      <c r="AG71">
        <v>11.858496381715717</v>
      </c>
      <c r="AH71">
        <v>24.742576965664789</v>
      </c>
      <c r="AI71">
        <v>4.7120750270194112</v>
      </c>
      <c r="AJ71">
        <v>0</v>
      </c>
      <c r="AK71">
        <v>15.850789654216237</v>
      </c>
      <c r="AL71">
        <v>0</v>
      </c>
      <c r="AM71">
        <v>4.8749428272072626</v>
      </c>
      <c r="AN71">
        <v>1.038508254581507</v>
      </c>
      <c r="AO71">
        <v>0</v>
      </c>
      <c r="AP71">
        <v>0.23705656819599438</v>
      </c>
      <c r="AQ71">
        <v>2.5263201237319972</v>
      </c>
      <c r="AR71">
        <v>15.663125233397311</v>
      </c>
      <c r="AS71">
        <v>9.9559775178459606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29.620689069369845</v>
      </c>
      <c r="BB71">
        <f t="shared" si="1"/>
        <v>679.00823603517335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5.1781230269254852</v>
      </c>
      <c r="L72">
        <v>312.57206344289284</v>
      </c>
      <c r="M72">
        <v>27.524464407482775</v>
      </c>
      <c r="N72">
        <v>36.435261405093925</v>
      </c>
      <c r="O72">
        <v>0</v>
      </c>
      <c r="P72">
        <v>42.968582181258611</v>
      </c>
      <c r="Q72">
        <v>4.8452280206324359</v>
      </c>
      <c r="R72">
        <v>13.075187820713838</v>
      </c>
      <c r="S72">
        <v>6.901089834272593</v>
      </c>
      <c r="T72">
        <v>0</v>
      </c>
      <c r="U72">
        <v>53.817692132331452</v>
      </c>
      <c r="V72">
        <v>5.3167485299174562</v>
      </c>
      <c r="W72">
        <v>11.431996304521819</v>
      </c>
      <c r="X72">
        <v>45.5037987541088</v>
      </c>
      <c r="Y72">
        <v>0</v>
      </c>
      <c r="Z72">
        <v>4.0428155362137339</v>
      </c>
      <c r="AA72">
        <v>8.6665707363807112</v>
      </c>
      <c r="AB72">
        <v>12.187287347705071</v>
      </c>
      <c r="AC72">
        <v>8.9643957348465868</v>
      </c>
      <c r="AD72">
        <v>0</v>
      </c>
      <c r="AE72">
        <v>15.244283168962639</v>
      </c>
      <c r="AF72">
        <v>2.4937025472636196</v>
      </c>
      <c r="AG72">
        <v>11.858496381715717</v>
      </c>
      <c r="AH72">
        <v>24.742576965664789</v>
      </c>
      <c r="AI72">
        <v>4.7120750270194112</v>
      </c>
      <c r="AJ72">
        <v>0</v>
      </c>
      <c r="AK72">
        <v>15.850789654216237</v>
      </c>
      <c r="AL72">
        <v>0</v>
      </c>
      <c r="AM72">
        <v>4.8749428272072626</v>
      </c>
      <c r="AN72">
        <v>1.038508254581507</v>
      </c>
      <c r="AO72">
        <v>0</v>
      </c>
      <c r="AP72">
        <v>0.23705656819599438</v>
      </c>
      <c r="AQ72">
        <v>5.0526399619390521</v>
      </c>
      <c r="AR72">
        <v>15.663125233397311</v>
      </c>
      <c r="AS72">
        <v>9.9559775178459606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29.726299035714199</v>
      </c>
      <c r="BB72">
        <f t="shared" si="1"/>
        <v>681.42918028759323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5.1778886463681904</v>
      </c>
      <c r="L73">
        <v>312.57206344289284</v>
      </c>
      <c r="M73">
        <v>27.524464407482775</v>
      </c>
      <c r="N73">
        <v>36.435261405093925</v>
      </c>
      <c r="O73">
        <v>0</v>
      </c>
      <c r="P73">
        <v>42.968582181258611</v>
      </c>
      <c r="Q73">
        <v>4.8452280206324359</v>
      </c>
      <c r="R73">
        <v>13.075187820713838</v>
      </c>
      <c r="S73">
        <v>6.901089834272593</v>
      </c>
      <c r="T73">
        <v>0</v>
      </c>
      <c r="U73">
        <v>53.817692132331452</v>
      </c>
      <c r="V73">
        <v>5.2738714300944967</v>
      </c>
      <c r="W73">
        <v>11.431996304521819</v>
      </c>
      <c r="X73">
        <v>45.5037987541088</v>
      </c>
      <c r="Y73">
        <v>0</v>
      </c>
      <c r="Z73">
        <v>4.0428155362137339</v>
      </c>
      <c r="AA73">
        <v>4.333285208098518</v>
      </c>
      <c r="AB73">
        <v>12.187287347705071</v>
      </c>
      <c r="AC73">
        <v>8.9643957348465868</v>
      </c>
      <c r="AD73">
        <v>2.8114486145898554</v>
      </c>
      <c r="AE73">
        <v>15.244283168962639</v>
      </c>
      <c r="AF73">
        <v>2.4937025472636196</v>
      </c>
      <c r="AG73">
        <v>11.858496381715717</v>
      </c>
      <c r="AH73">
        <v>24.742576965664789</v>
      </c>
      <c r="AI73">
        <v>0.98168204050302632</v>
      </c>
      <c r="AJ73">
        <v>0</v>
      </c>
      <c r="AK73">
        <v>15.850789654216237</v>
      </c>
      <c r="AL73">
        <v>0</v>
      </c>
      <c r="AM73">
        <v>4.8749428272072626</v>
      </c>
      <c r="AN73">
        <v>1.038508254581507</v>
      </c>
      <c r="AO73">
        <v>0</v>
      </c>
      <c r="AP73">
        <v>7.9018749339629296E-2</v>
      </c>
      <c r="AQ73">
        <v>5.0526399619390521</v>
      </c>
      <c r="AR73">
        <v>15.663125233397311</v>
      </c>
      <c r="AS73">
        <v>9.8730113921936962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29.494879801125116</v>
      </c>
      <c r="BB73">
        <f t="shared" si="1"/>
        <v>676.12425419708484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5.1781230269254852</v>
      </c>
      <c r="L74">
        <v>312.57206344289284</v>
      </c>
      <c r="M74">
        <v>27.524464407482775</v>
      </c>
      <c r="N74">
        <v>36.435261405093925</v>
      </c>
      <c r="O74">
        <v>0</v>
      </c>
      <c r="P74">
        <v>42.968582181258611</v>
      </c>
      <c r="Q74">
        <v>4.8452280206324359</v>
      </c>
      <c r="R74">
        <v>13.075187820713838</v>
      </c>
      <c r="S74">
        <v>6.901089834272593</v>
      </c>
      <c r="T74">
        <v>0</v>
      </c>
      <c r="U74">
        <v>53.817692132331452</v>
      </c>
      <c r="V74">
        <v>5.2738714300944967</v>
      </c>
      <c r="W74">
        <v>11.431996304521819</v>
      </c>
      <c r="X74">
        <v>45.5037987541088</v>
      </c>
      <c r="Y74">
        <v>0</v>
      </c>
      <c r="Z74">
        <v>4.0428155362137339</v>
      </c>
      <c r="AA74">
        <v>4.333285208098518</v>
      </c>
      <c r="AB74">
        <v>12.187287347705071</v>
      </c>
      <c r="AC74">
        <v>8.9643957348465868</v>
      </c>
      <c r="AD74">
        <v>2.8114486145898554</v>
      </c>
      <c r="AE74">
        <v>15.244283168962639</v>
      </c>
      <c r="AF74">
        <v>2.4937025472636196</v>
      </c>
      <c r="AG74">
        <v>11.858496381715717</v>
      </c>
      <c r="AH74">
        <v>24.742576965664789</v>
      </c>
      <c r="AI74">
        <v>0.98168204050302632</v>
      </c>
      <c r="AJ74">
        <v>0</v>
      </c>
      <c r="AK74">
        <v>15.850789654216237</v>
      </c>
      <c r="AL74">
        <v>0</v>
      </c>
      <c r="AM74">
        <v>4.8749428272072626</v>
      </c>
      <c r="AN74">
        <v>1.038508254581507</v>
      </c>
      <c r="AO74">
        <v>0</v>
      </c>
      <c r="AP74">
        <v>7.9018749339629296E-2</v>
      </c>
      <c r="AQ74">
        <v>5.0526399619390521</v>
      </c>
      <c r="AR74">
        <v>15.663125233397311</v>
      </c>
      <c r="AS74">
        <v>9.8730113921936962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29.494889598232412</v>
      </c>
      <c r="BB74">
        <f t="shared" si="1"/>
        <v>676.12447878053479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5.1754935144020031</v>
      </c>
      <c r="L75">
        <v>317.07015379229802</v>
      </c>
      <c r="M75">
        <v>27.524464407482775</v>
      </c>
      <c r="N75">
        <v>36.435261405093925</v>
      </c>
      <c r="O75">
        <v>0</v>
      </c>
      <c r="P75">
        <v>42.968582181258611</v>
      </c>
      <c r="Q75">
        <v>4.0445954145272385</v>
      </c>
      <c r="R75">
        <v>13.075187820713838</v>
      </c>
      <c r="S75">
        <v>5.7829287975370489</v>
      </c>
      <c r="T75">
        <v>0</v>
      </c>
      <c r="U75">
        <v>53.817692132331452</v>
      </c>
      <c r="V75">
        <v>5.2738714300944967</v>
      </c>
      <c r="W75">
        <v>11.431996304521819</v>
      </c>
      <c r="X75">
        <v>45.5037987541088</v>
      </c>
      <c r="Y75">
        <v>0</v>
      </c>
      <c r="Z75">
        <v>2.0017297595491543</v>
      </c>
      <c r="AA75">
        <v>3.8985923206011268</v>
      </c>
      <c r="AB75">
        <v>12.187287347705071</v>
      </c>
      <c r="AC75">
        <v>8.9643957348465868</v>
      </c>
      <c r="AD75">
        <v>2.8114486145898554</v>
      </c>
      <c r="AE75">
        <v>15.244283168962639</v>
      </c>
      <c r="AF75">
        <v>2.4937025472636196</v>
      </c>
      <c r="AG75">
        <v>12.18789886587351</v>
      </c>
      <c r="AH75">
        <v>18.556932802650802</v>
      </c>
      <c r="AI75">
        <v>0.98168204050302632</v>
      </c>
      <c r="AJ75">
        <v>0</v>
      </c>
      <c r="AK75">
        <v>15.850789654216237</v>
      </c>
      <c r="AL75">
        <v>0</v>
      </c>
      <c r="AM75">
        <v>4.8749428272072626</v>
      </c>
      <c r="AN75">
        <v>1.038508254581507</v>
      </c>
      <c r="AO75">
        <v>0</v>
      </c>
      <c r="AP75">
        <v>7.9018749339629296E-2</v>
      </c>
      <c r="AQ75">
        <v>5.0526399619390521</v>
      </c>
      <c r="AR75">
        <v>15.663125233397311</v>
      </c>
      <c r="AS75">
        <v>9.8730113921936962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29.254315836605187</v>
      </c>
      <c r="BB75">
        <f t="shared" si="1"/>
        <v>670.60969939318466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5.1757298038509703</v>
      </c>
      <c r="L76">
        <v>317.07015379229802</v>
      </c>
      <c r="M76">
        <v>27.524464407482775</v>
      </c>
      <c r="N76">
        <v>36.435261405093925</v>
      </c>
      <c r="O76">
        <v>0</v>
      </c>
      <c r="P76">
        <v>42.968582181258611</v>
      </c>
      <c r="Q76">
        <v>4.0445954145272385</v>
      </c>
      <c r="R76">
        <v>13.075187820713838</v>
      </c>
      <c r="S76">
        <v>5.7829287975370489</v>
      </c>
      <c r="T76">
        <v>0</v>
      </c>
      <c r="U76">
        <v>53.817692132331452</v>
      </c>
      <c r="V76">
        <v>5.2738714300944967</v>
      </c>
      <c r="W76">
        <v>11.431996304521819</v>
      </c>
      <c r="X76">
        <v>45.5037987541088</v>
      </c>
      <c r="Y76">
        <v>0</v>
      </c>
      <c r="Z76">
        <v>2.0017297595491543</v>
      </c>
      <c r="AA76">
        <v>3.8985923206011268</v>
      </c>
      <c r="AB76">
        <v>12.187287347705071</v>
      </c>
      <c r="AC76">
        <v>8.9643957348465868</v>
      </c>
      <c r="AD76">
        <v>5.6228975235337089</v>
      </c>
      <c r="AE76">
        <v>15.244283168962639</v>
      </c>
      <c r="AF76">
        <v>2.4937025472636196</v>
      </c>
      <c r="AG76">
        <v>12.18789886587351</v>
      </c>
      <c r="AH76">
        <v>18.556932802650802</v>
      </c>
      <c r="AI76">
        <v>0.98168204050302632</v>
      </c>
      <c r="AJ76">
        <v>0</v>
      </c>
      <c r="AK76">
        <v>15.850789654216237</v>
      </c>
      <c r="AL76">
        <v>0</v>
      </c>
      <c r="AM76">
        <v>4.8749428272072626</v>
      </c>
      <c r="AN76">
        <v>1.038508254581507</v>
      </c>
      <c r="AO76">
        <v>0</v>
      </c>
      <c r="AP76">
        <v>7.9018749339629296E-2</v>
      </c>
      <c r="AQ76">
        <v>7.5789600856710493</v>
      </c>
      <c r="AR76">
        <v>15.663125233397311</v>
      </c>
      <c r="AS76">
        <v>9.8730113921936962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29.477444459070007</v>
      </c>
      <c r="BB76">
        <f t="shared" si="1"/>
        <v>675.72457609284481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4.9509789782404496</v>
      </c>
      <c r="L77">
        <v>314.77662570079315</v>
      </c>
      <c r="M77">
        <v>27.524464407482775</v>
      </c>
      <c r="N77">
        <v>36.435261405093925</v>
      </c>
      <c r="O77">
        <v>0</v>
      </c>
      <c r="P77">
        <v>42.968582181258611</v>
      </c>
      <c r="Q77">
        <v>4.0445954145272385</v>
      </c>
      <c r="R77">
        <v>13.075187820713838</v>
      </c>
      <c r="S77">
        <v>5.7829287975370489</v>
      </c>
      <c r="T77">
        <v>0</v>
      </c>
      <c r="U77">
        <v>53.817692132331452</v>
      </c>
      <c r="V77">
        <v>5.2738714300944967</v>
      </c>
      <c r="W77">
        <v>11.431996304521819</v>
      </c>
      <c r="X77">
        <v>45.5037987541088</v>
      </c>
      <c r="Y77">
        <v>0</v>
      </c>
      <c r="Z77">
        <v>4.0428155362137339</v>
      </c>
      <c r="AA77">
        <v>8.6665707363807112</v>
      </c>
      <c r="AB77">
        <v>12.187287347705071</v>
      </c>
      <c r="AC77">
        <v>8.9643957348465868</v>
      </c>
      <c r="AD77">
        <v>5.6228975235337089</v>
      </c>
      <c r="AE77">
        <v>15.244283168962639</v>
      </c>
      <c r="AF77">
        <v>2.4937025472636196</v>
      </c>
      <c r="AG77">
        <v>12.18789886587351</v>
      </c>
      <c r="AH77">
        <v>24.835361593613026</v>
      </c>
      <c r="AI77">
        <v>4.7120750270194112</v>
      </c>
      <c r="AJ77">
        <v>0</v>
      </c>
      <c r="AK77">
        <v>15.850789654216237</v>
      </c>
      <c r="AL77">
        <v>0</v>
      </c>
      <c r="AM77">
        <v>4.8749428272072626</v>
      </c>
      <c r="AN77">
        <v>1.038508254581507</v>
      </c>
      <c r="AO77">
        <v>0</v>
      </c>
      <c r="AP77">
        <v>7.9018749339629296E-2</v>
      </c>
      <c r="AQ77">
        <v>7.5789600856710493</v>
      </c>
      <c r="AR77">
        <v>15.663125233397311</v>
      </c>
      <c r="AS77">
        <v>9.8730113921936962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30.075168033877347</v>
      </c>
      <c r="BB77">
        <f t="shared" si="1"/>
        <v>689.42645957084483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4.9513956579524105</v>
      </c>
      <c r="L78">
        <v>314.77662570079315</v>
      </c>
      <c r="M78">
        <v>27.524464407482775</v>
      </c>
      <c r="N78">
        <v>36.435261405093925</v>
      </c>
      <c r="O78">
        <v>0</v>
      </c>
      <c r="P78">
        <v>42.968582181258611</v>
      </c>
      <c r="Q78">
        <v>4.0445954145272385</v>
      </c>
      <c r="R78">
        <v>13.075187820713838</v>
      </c>
      <c r="S78">
        <v>5.7829287975370489</v>
      </c>
      <c r="T78">
        <v>0</v>
      </c>
      <c r="U78">
        <v>53.817692132331452</v>
      </c>
      <c r="V78">
        <v>5.2738714300944967</v>
      </c>
      <c r="W78">
        <v>11.431996304521819</v>
      </c>
      <c r="X78">
        <v>45.5037987541088</v>
      </c>
      <c r="Y78">
        <v>0</v>
      </c>
      <c r="Z78">
        <v>6.0642234644124402</v>
      </c>
      <c r="AA78">
        <v>12.999855944479231</v>
      </c>
      <c r="AB78">
        <v>12.187287347705071</v>
      </c>
      <c r="AC78">
        <v>8.9643957348465868</v>
      </c>
      <c r="AD78">
        <v>8.4343461381235656</v>
      </c>
      <c r="AE78">
        <v>16.299814887914842</v>
      </c>
      <c r="AF78">
        <v>2.5849350600187853</v>
      </c>
      <c r="AG78">
        <v>12.18789886587351</v>
      </c>
      <c r="AH78">
        <v>38.19635303590065</v>
      </c>
      <c r="AI78">
        <v>4.7120750270194112</v>
      </c>
      <c r="AJ78">
        <v>0</v>
      </c>
      <c r="AK78">
        <v>15.850789654216237</v>
      </c>
      <c r="AL78">
        <v>0</v>
      </c>
      <c r="AM78">
        <v>4.8749428272072626</v>
      </c>
      <c r="AN78">
        <v>1.038508254581507</v>
      </c>
      <c r="AO78">
        <v>0</v>
      </c>
      <c r="AP78">
        <v>7.9018749339629296E-2</v>
      </c>
      <c r="AQ78">
        <v>7.8704584955959094</v>
      </c>
      <c r="AR78">
        <v>15.663125233397311</v>
      </c>
      <c r="AS78">
        <v>9.8730113921936962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31.076938996984239</v>
      </c>
      <c r="BB78">
        <f t="shared" si="1"/>
        <v>712.39050112225686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5.0427172919536618</v>
      </c>
      <c r="L79">
        <v>353.01687041847214</v>
      </c>
      <c r="M79">
        <v>27.524464407482775</v>
      </c>
      <c r="N79">
        <v>36.435261405093925</v>
      </c>
      <c r="O79">
        <v>0</v>
      </c>
      <c r="P79">
        <v>42.968582181258611</v>
      </c>
      <c r="Q79">
        <v>4.0445954145272385</v>
      </c>
      <c r="R79">
        <v>13.075187820713838</v>
      </c>
      <c r="S79">
        <v>5.7829287975370489</v>
      </c>
      <c r="T79">
        <v>0</v>
      </c>
      <c r="U79">
        <v>53.817692132331452</v>
      </c>
      <c r="V79">
        <v>5.2738714300944967</v>
      </c>
      <c r="W79">
        <v>11.431996304521819</v>
      </c>
      <c r="X79">
        <v>45.5037987541088</v>
      </c>
      <c r="Y79">
        <v>0</v>
      </c>
      <c r="Z79">
        <v>6.0642234644124402</v>
      </c>
      <c r="AA79">
        <v>12.999855944479231</v>
      </c>
      <c r="AB79">
        <v>12.187287347705071</v>
      </c>
      <c r="AC79">
        <v>8.9643957348465868</v>
      </c>
      <c r="AD79">
        <v>11.271872162022539</v>
      </c>
      <c r="AE79">
        <v>16.299814887914842</v>
      </c>
      <c r="AF79">
        <v>2.5849350600187853</v>
      </c>
      <c r="AG79">
        <v>12.319660207138384</v>
      </c>
      <c r="AH79">
        <v>45.835623768524322</v>
      </c>
      <c r="AI79">
        <v>3.5340563436338965</v>
      </c>
      <c r="AJ79">
        <v>0</v>
      </c>
      <c r="AK79">
        <v>15.850789654216237</v>
      </c>
      <c r="AL79">
        <v>0</v>
      </c>
      <c r="AM79">
        <v>4.8749428272072626</v>
      </c>
      <c r="AN79">
        <v>1.038508254581507</v>
      </c>
      <c r="AO79">
        <v>0</v>
      </c>
      <c r="AP79">
        <v>7.9018749339629296E-2</v>
      </c>
      <c r="AQ79">
        <v>7.8704584955959094</v>
      </c>
      <c r="AR79">
        <v>15.663125233397311</v>
      </c>
      <c r="AS79">
        <v>9.8730113921936962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33.073395018006508</v>
      </c>
      <c r="BB79">
        <f t="shared" si="1"/>
        <v>758.1561508673168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4.9374115021916092</v>
      </c>
      <c r="L80">
        <v>415.17957160889165</v>
      </c>
      <c r="M80">
        <v>27.524464407482775</v>
      </c>
      <c r="N80">
        <v>36.435261405093925</v>
      </c>
      <c r="O80">
        <v>0</v>
      </c>
      <c r="P80">
        <v>42.968582181258611</v>
      </c>
      <c r="Q80">
        <v>4.6077200319974949</v>
      </c>
      <c r="R80">
        <v>13.075187820713838</v>
      </c>
      <c r="S80">
        <v>6.6378458891671883</v>
      </c>
      <c r="T80">
        <v>0</v>
      </c>
      <c r="U80">
        <v>53.817692132331452</v>
      </c>
      <c r="V80">
        <v>5.2738714300944967</v>
      </c>
      <c r="W80">
        <v>11.431996304521819</v>
      </c>
      <c r="X80">
        <v>45.5037987541088</v>
      </c>
      <c r="Y80">
        <v>0</v>
      </c>
      <c r="Z80">
        <v>6.0642234644124402</v>
      </c>
      <c r="AA80">
        <v>12.999855944479231</v>
      </c>
      <c r="AB80">
        <v>12.187287347705071</v>
      </c>
      <c r="AC80">
        <v>8.9643957348465868</v>
      </c>
      <c r="AD80">
        <v>11.271872162022539</v>
      </c>
      <c r="AE80">
        <v>16.299814887914842</v>
      </c>
      <c r="AF80">
        <v>2.5849350600187853</v>
      </c>
      <c r="AG80">
        <v>12.319660207138384</v>
      </c>
      <c r="AH80">
        <v>45.835623768524322</v>
      </c>
      <c r="AI80">
        <v>4.7120750270194112</v>
      </c>
      <c r="AJ80">
        <v>0</v>
      </c>
      <c r="AK80">
        <v>15.850789654216237</v>
      </c>
      <c r="AL80">
        <v>0</v>
      </c>
      <c r="AM80">
        <v>4.8749428272072626</v>
      </c>
      <c r="AN80">
        <v>1.038508254581507</v>
      </c>
      <c r="AO80">
        <v>0</v>
      </c>
      <c r="AP80">
        <v>7.9018749339629296E-2</v>
      </c>
      <c r="AQ80">
        <v>7.8704584955959094</v>
      </c>
      <c r="AR80">
        <v>16.344130873217896</v>
      </c>
      <c r="AS80">
        <v>9.8730113921936962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35.804375505904353</v>
      </c>
      <c r="BB80">
        <f t="shared" si="1"/>
        <v>820.75963181238296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6.8302848805572953</v>
      </c>
      <c r="L81">
        <v>441.55661963644332</v>
      </c>
      <c r="M81">
        <v>27.524464407482775</v>
      </c>
      <c r="N81">
        <v>36.435261405093925</v>
      </c>
      <c r="O81">
        <v>0</v>
      </c>
      <c r="P81">
        <v>42.968582181258611</v>
      </c>
      <c r="Q81">
        <v>5.5577321496242957</v>
      </c>
      <c r="R81">
        <v>13.075187820713838</v>
      </c>
      <c r="S81">
        <v>8.0117007564182821</v>
      </c>
      <c r="T81">
        <v>0</v>
      </c>
      <c r="U81">
        <v>53.817692132331452</v>
      </c>
      <c r="V81">
        <v>5.2738714300944967</v>
      </c>
      <c r="W81">
        <v>11.431996304521819</v>
      </c>
      <c r="X81">
        <v>45.5037987541088</v>
      </c>
      <c r="Y81">
        <v>0</v>
      </c>
      <c r="Z81">
        <v>6.0642234644124402</v>
      </c>
      <c r="AA81">
        <v>12.999855944479231</v>
      </c>
      <c r="AB81">
        <v>12.187287347705071</v>
      </c>
      <c r="AC81">
        <v>8.9643957348465868</v>
      </c>
      <c r="AD81">
        <v>11.271872162022539</v>
      </c>
      <c r="AE81">
        <v>15.658899758401166</v>
      </c>
      <c r="AF81">
        <v>2.5849350600187853</v>
      </c>
      <c r="AG81">
        <v>12.319660207138384</v>
      </c>
      <c r="AH81">
        <v>45.835623768524322</v>
      </c>
      <c r="AI81">
        <v>15.314244057921099</v>
      </c>
      <c r="AJ81">
        <v>0</v>
      </c>
      <c r="AK81">
        <v>15.850789654216237</v>
      </c>
      <c r="AL81">
        <v>0</v>
      </c>
      <c r="AM81">
        <v>4.8749428272072626</v>
      </c>
      <c r="AN81">
        <v>1.038508254581507</v>
      </c>
      <c r="AO81">
        <v>0</v>
      </c>
      <c r="AP81">
        <v>0.355585172471098</v>
      </c>
      <c r="AQ81">
        <v>7.8704584955959094</v>
      </c>
      <c r="AR81">
        <v>16.344130873217896</v>
      </c>
      <c r="AS81">
        <v>9.8730113921936962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37.511136750204507</v>
      </c>
      <c r="BB81">
        <f t="shared" si="1"/>
        <v>859.88447928339758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7.6745371383844709</v>
      </c>
      <c r="L82">
        <v>441.55661963644332</v>
      </c>
      <c r="M82">
        <v>27.524464407482775</v>
      </c>
      <c r="N82">
        <v>36.435261405093925</v>
      </c>
      <c r="O82">
        <v>0</v>
      </c>
      <c r="P82">
        <v>42.968582181258611</v>
      </c>
      <c r="Q82">
        <v>5.6356084063243586</v>
      </c>
      <c r="R82">
        <v>13.075187820713838</v>
      </c>
      <c r="S82">
        <v>8.1364689142141522</v>
      </c>
      <c r="T82">
        <v>0</v>
      </c>
      <c r="U82">
        <v>53.817692132331452</v>
      </c>
      <c r="V82">
        <v>5.2738714300944967</v>
      </c>
      <c r="W82">
        <v>11.431996304521819</v>
      </c>
      <c r="X82">
        <v>45.5037987541088</v>
      </c>
      <c r="Y82">
        <v>0</v>
      </c>
      <c r="Z82">
        <v>6.0642234644124402</v>
      </c>
      <c r="AA82">
        <v>12.999855944479231</v>
      </c>
      <c r="AB82">
        <v>12.187287347705071</v>
      </c>
      <c r="AC82">
        <v>8.9643957348465868</v>
      </c>
      <c r="AD82">
        <v>11.271872162022539</v>
      </c>
      <c r="AE82">
        <v>15.244283168962639</v>
      </c>
      <c r="AF82">
        <v>2.5849350600187853</v>
      </c>
      <c r="AG82">
        <v>12.319660207138384</v>
      </c>
      <c r="AH82">
        <v>45.835623768524322</v>
      </c>
      <c r="AI82">
        <v>15.314244057921099</v>
      </c>
      <c r="AJ82">
        <v>0</v>
      </c>
      <c r="AK82">
        <v>15.850789654216237</v>
      </c>
      <c r="AL82">
        <v>0</v>
      </c>
      <c r="AM82">
        <v>4.8749428272072626</v>
      </c>
      <c r="AN82">
        <v>1.038508254581507</v>
      </c>
      <c r="AO82">
        <v>0</v>
      </c>
      <c r="AP82">
        <v>0.355585172471098</v>
      </c>
      <c r="AQ82">
        <v>7.8704584955959094</v>
      </c>
      <c r="AR82">
        <v>15.663125233397311</v>
      </c>
      <c r="AS82">
        <v>9.8730113921936962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37.509100021924588</v>
      </c>
      <c r="BB82">
        <f t="shared" si="1"/>
        <v>859.83779045474148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8.3860566366624916</v>
      </c>
      <c r="L83">
        <v>441.55661963644332</v>
      </c>
      <c r="M83">
        <v>27.524464407482775</v>
      </c>
      <c r="N83">
        <v>36.435261405093925</v>
      </c>
      <c r="O83">
        <v>0</v>
      </c>
      <c r="P83">
        <v>42.968582181258611</v>
      </c>
      <c r="Q83">
        <v>5.6356084063243586</v>
      </c>
      <c r="R83">
        <v>13.075187820713838</v>
      </c>
      <c r="S83">
        <v>8.1364689142141522</v>
      </c>
      <c r="T83">
        <v>0</v>
      </c>
      <c r="U83">
        <v>53.817692132331452</v>
      </c>
      <c r="V83">
        <v>5.3158202129592507</v>
      </c>
      <c r="W83">
        <v>11.431996304521819</v>
      </c>
      <c r="X83">
        <v>45.5037987541088</v>
      </c>
      <c r="Y83">
        <v>0</v>
      </c>
      <c r="Z83">
        <v>6.0642234644124402</v>
      </c>
      <c r="AA83">
        <v>12.999855944479231</v>
      </c>
      <c r="AB83">
        <v>12.187287347705071</v>
      </c>
      <c r="AC83">
        <v>8.9643957348465868</v>
      </c>
      <c r="AD83">
        <v>11.271872162022539</v>
      </c>
      <c r="AE83">
        <v>15.244283168962639</v>
      </c>
      <c r="AF83">
        <v>2.5849350600187853</v>
      </c>
      <c r="AG83">
        <v>12.319660207138384</v>
      </c>
      <c r="AH83">
        <v>45.835623768524322</v>
      </c>
      <c r="AI83">
        <v>15.314244057921099</v>
      </c>
      <c r="AJ83">
        <v>0</v>
      </c>
      <c r="AK83">
        <v>15.850789654216237</v>
      </c>
      <c r="AL83">
        <v>0</v>
      </c>
      <c r="AM83">
        <v>4.8749428272072626</v>
      </c>
      <c r="AN83">
        <v>1.038508254581507</v>
      </c>
      <c r="AO83">
        <v>0</v>
      </c>
      <c r="AP83">
        <v>0.355585172471098</v>
      </c>
      <c r="AQ83">
        <v>7.8704584955959094</v>
      </c>
      <c r="AR83">
        <v>15.663125233397311</v>
      </c>
      <c r="AS83">
        <v>9.8730113921936962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37.540594996076358</v>
      </c>
      <c r="BB83">
        <f t="shared" si="1"/>
        <v>860.55976376173237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9.097576134940514</v>
      </c>
      <c r="L84">
        <v>441.55661963644332</v>
      </c>
      <c r="M84">
        <v>27.524464407482775</v>
      </c>
      <c r="N84">
        <v>36.435261405093925</v>
      </c>
      <c r="O84">
        <v>0</v>
      </c>
      <c r="P84">
        <v>42.968582181258611</v>
      </c>
      <c r="Q84">
        <v>5.6356084063243586</v>
      </c>
      <c r="R84">
        <v>13.075187820713838</v>
      </c>
      <c r="S84">
        <v>8.1364689142141522</v>
      </c>
      <c r="T84">
        <v>0</v>
      </c>
      <c r="U84">
        <v>53.817692132331452</v>
      </c>
      <c r="V84">
        <v>5.3167485299174562</v>
      </c>
      <c r="W84">
        <v>11.431996304521819</v>
      </c>
      <c r="X84">
        <v>45.5037987541088</v>
      </c>
      <c r="Y84">
        <v>0</v>
      </c>
      <c r="Z84">
        <v>6.0642234644124402</v>
      </c>
      <c r="AA84">
        <v>12.999855944479231</v>
      </c>
      <c r="AB84">
        <v>12.187287347705071</v>
      </c>
      <c r="AC84">
        <v>8.9643957348465868</v>
      </c>
      <c r="AD84">
        <v>11.271872162022539</v>
      </c>
      <c r="AE84">
        <v>15.244283168962639</v>
      </c>
      <c r="AF84">
        <v>2.5849350600187853</v>
      </c>
      <c r="AG84">
        <v>12.319660207138384</v>
      </c>
      <c r="AH84">
        <v>45.835623768524322</v>
      </c>
      <c r="AI84">
        <v>15.314244057921099</v>
      </c>
      <c r="AJ84">
        <v>0</v>
      </c>
      <c r="AK84">
        <v>15.850789654216237</v>
      </c>
      <c r="AL84">
        <v>0</v>
      </c>
      <c r="AM84">
        <v>4.8749428272072626</v>
      </c>
      <c r="AN84">
        <v>1.038508254581507</v>
      </c>
      <c r="AO84">
        <v>0</v>
      </c>
      <c r="AP84">
        <v>0.355585172471098</v>
      </c>
      <c r="AQ84">
        <v>7.8704584955959094</v>
      </c>
      <c r="AR84">
        <v>15.663125233397311</v>
      </c>
      <c r="AS84">
        <v>9.8730113921936962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37.570375314753228</v>
      </c>
      <c r="BB84">
        <f t="shared" si="1"/>
        <v>861.24243125829184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8.8148794923293678</v>
      </c>
      <c r="L85">
        <v>441.55661963644332</v>
      </c>
      <c r="M85">
        <v>27.524464407482775</v>
      </c>
      <c r="N85">
        <v>36.435261405093925</v>
      </c>
      <c r="O85">
        <v>0</v>
      </c>
      <c r="P85">
        <v>42.968582181258611</v>
      </c>
      <c r="Q85">
        <v>5.6565067515654359</v>
      </c>
      <c r="R85">
        <v>13.075187820713838</v>
      </c>
      <c r="S85">
        <v>7.2262018601544549</v>
      </c>
      <c r="T85">
        <v>0</v>
      </c>
      <c r="U85">
        <v>53.817692132331452</v>
      </c>
      <c r="V85">
        <v>5.3167485299174562</v>
      </c>
      <c r="W85">
        <v>11.431996304521819</v>
      </c>
      <c r="X85">
        <v>45.5037987541088</v>
      </c>
      <c r="Y85">
        <v>0</v>
      </c>
      <c r="Z85">
        <v>6.0642234644124402</v>
      </c>
      <c r="AA85">
        <v>12.999855944479231</v>
      </c>
      <c r="AB85">
        <v>12.187287347705071</v>
      </c>
      <c r="AC85">
        <v>8.9643957348465868</v>
      </c>
      <c r="AD85">
        <v>11.271872162022539</v>
      </c>
      <c r="AE85">
        <v>15.244283168962639</v>
      </c>
      <c r="AF85">
        <v>2.5849350600187853</v>
      </c>
      <c r="AG85">
        <v>12.319660207138384</v>
      </c>
      <c r="AH85">
        <v>45.835623768524322</v>
      </c>
      <c r="AI85">
        <v>15.314244057921099</v>
      </c>
      <c r="AJ85">
        <v>0</v>
      </c>
      <c r="AK85">
        <v>15.850789654216237</v>
      </c>
      <c r="AL85">
        <v>0</v>
      </c>
      <c r="AM85">
        <v>4.8749428272072626</v>
      </c>
      <c r="AN85">
        <v>1.038508254581507</v>
      </c>
      <c r="AO85">
        <v>0</v>
      </c>
      <c r="AP85">
        <v>2.7261518149623609</v>
      </c>
      <c r="AQ85">
        <v>7.8704584955959094</v>
      </c>
      <c r="AR85">
        <v>15.663125233397311</v>
      </c>
      <c r="AS85">
        <v>9.8730113921936962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37.6204726687196</v>
      </c>
      <c r="BB85">
        <f t="shared" si="1"/>
        <v>862.39083519538713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8.2928660979962423</v>
      </c>
      <c r="L86">
        <v>441.55661963644332</v>
      </c>
      <c r="M86">
        <v>27.524464407482775</v>
      </c>
      <c r="N86">
        <v>36.435261405093925</v>
      </c>
      <c r="O86">
        <v>0</v>
      </c>
      <c r="P86">
        <v>42.968582181258611</v>
      </c>
      <c r="Q86">
        <v>5.6565067515654359</v>
      </c>
      <c r="R86">
        <v>13.075187820713838</v>
      </c>
      <c r="S86">
        <v>7.0183081907743672</v>
      </c>
      <c r="T86">
        <v>0</v>
      </c>
      <c r="U86">
        <v>53.817692132331452</v>
      </c>
      <c r="V86">
        <v>5.3167485299174562</v>
      </c>
      <c r="W86">
        <v>11.431996304521819</v>
      </c>
      <c r="X86">
        <v>45.5037987541088</v>
      </c>
      <c r="Y86">
        <v>0</v>
      </c>
      <c r="Z86">
        <v>6.0642234644124402</v>
      </c>
      <c r="AA86">
        <v>12.999855944479231</v>
      </c>
      <c r="AB86">
        <v>12.187287347705071</v>
      </c>
      <c r="AC86">
        <v>8.9643957348465868</v>
      </c>
      <c r="AD86">
        <v>11.271872162022539</v>
      </c>
      <c r="AE86">
        <v>15.244283168962639</v>
      </c>
      <c r="AF86">
        <v>2.4937025472636196</v>
      </c>
      <c r="AG86">
        <v>12.319660207138384</v>
      </c>
      <c r="AH86">
        <v>38.19635303590065</v>
      </c>
      <c r="AI86">
        <v>15.314244057921099</v>
      </c>
      <c r="AJ86">
        <v>0</v>
      </c>
      <c r="AK86">
        <v>15.850789654216237</v>
      </c>
      <c r="AL86">
        <v>0</v>
      </c>
      <c r="AM86">
        <v>4.8749428272072626</v>
      </c>
      <c r="AN86">
        <v>1.038508254581507</v>
      </c>
      <c r="AO86">
        <v>0</v>
      </c>
      <c r="AP86">
        <v>2.7261518149623609</v>
      </c>
      <c r="AQ86">
        <v>7.8704584955959094</v>
      </c>
      <c r="AR86">
        <v>15.663125233397311</v>
      </c>
      <c r="AS86">
        <v>9.8730113921936962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37.266827517799541</v>
      </c>
      <c r="BB86">
        <f t="shared" si="1"/>
        <v>854.28407003721509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7.2118038193487779</v>
      </c>
      <c r="L87">
        <v>441.55661963644332</v>
      </c>
      <c r="M87">
        <v>27.524464407482775</v>
      </c>
      <c r="N87">
        <v>36.435261405093925</v>
      </c>
      <c r="O87">
        <v>0</v>
      </c>
      <c r="P87">
        <v>42.968582181258611</v>
      </c>
      <c r="Q87">
        <v>5.6565067515654359</v>
      </c>
      <c r="R87">
        <v>13.075187820713838</v>
      </c>
      <c r="S87">
        <v>7.0183081907743672</v>
      </c>
      <c r="T87">
        <v>0</v>
      </c>
      <c r="U87">
        <v>53.817692132331452</v>
      </c>
      <c r="V87">
        <v>5.3167485299174562</v>
      </c>
      <c r="W87">
        <v>11.431996304521819</v>
      </c>
      <c r="X87">
        <v>45.5037987541088</v>
      </c>
      <c r="Y87">
        <v>0</v>
      </c>
      <c r="Z87">
        <v>6.0642234644124402</v>
      </c>
      <c r="AA87">
        <v>12.999855944479231</v>
      </c>
      <c r="AB87">
        <v>12.187287347705071</v>
      </c>
      <c r="AC87">
        <v>8.9643957348465868</v>
      </c>
      <c r="AD87">
        <v>11.271872162022539</v>
      </c>
      <c r="AE87">
        <v>15.244283168962639</v>
      </c>
      <c r="AF87">
        <v>2.4937025472636196</v>
      </c>
      <c r="AG87">
        <v>12.319660207138384</v>
      </c>
      <c r="AH87">
        <v>38.19635303590065</v>
      </c>
      <c r="AI87">
        <v>4.7120750270194112</v>
      </c>
      <c r="AJ87">
        <v>0</v>
      </c>
      <c r="AK87">
        <v>15.850789654216237</v>
      </c>
      <c r="AL87">
        <v>0</v>
      </c>
      <c r="AM87">
        <v>4.8749428272072626</v>
      </c>
      <c r="AN87">
        <v>1.038508254581507</v>
      </c>
      <c r="AO87">
        <v>0</v>
      </c>
      <c r="AP87">
        <v>2.7261518149623609</v>
      </c>
      <c r="AQ87">
        <v>7.8704584955959094</v>
      </c>
      <c r="AR87">
        <v>15.663125233397311</v>
      </c>
      <c r="AS87">
        <v>9.8730113921936962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36.778468449060384</v>
      </c>
      <c r="BB87">
        <f t="shared" si="1"/>
        <v>843.08919779640507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6.511948575140889</v>
      </c>
      <c r="L88">
        <v>441.55661963644332</v>
      </c>
      <c r="M88">
        <v>27.524464407482775</v>
      </c>
      <c r="N88">
        <v>36.435261405093925</v>
      </c>
      <c r="O88">
        <v>0</v>
      </c>
      <c r="P88">
        <v>42.968582181258611</v>
      </c>
      <c r="Q88">
        <v>5.6565067515654359</v>
      </c>
      <c r="R88">
        <v>13.075187820713838</v>
      </c>
      <c r="S88">
        <v>7.0183081907743672</v>
      </c>
      <c r="T88">
        <v>0</v>
      </c>
      <c r="U88">
        <v>53.817692132331452</v>
      </c>
      <c r="V88">
        <v>5.3167485299174562</v>
      </c>
      <c r="W88">
        <v>11.431996304521819</v>
      </c>
      <c r="X88">
        <v>45.5037987541088</v>
      </c>
      <c r="Y88">
        <v>0</v>
      </c>
      <c r="Z88">
        <v>6.0642234644124402</v>
      </c>
      <c r="AA88">
        <v>12.999855944479231</v>
      </c>
      <c r="AB88">
        <v>12.187287347705071</v>
      </c>
      <c r="AC88">
        <v>8.9643957348465868</v>
      </c>
      <c r="AD88">
        <v>11.271872162022539</v>
      </c>
      <c r="AE88">
        <v>15.244283168962639</v>
      </c>
      <c r="AF88">
        <v>2.4937025472636196</v>
      </c>
      <c r="AG88">
        <v>12.319660207138384</v>
      </c>
      <c r="AH88">
        <v>38.19635303590065</v>
      </c>
      <c r="AI88">
        <v>4.7120750270194112</v>
      </c>
      <c r="AJ88">
        <v>0</v>
      </c>
      <c r="AK88">
        <v>15.850789654216237</v>
      </c>
      <c r="AL88">
        <v>0</v>
      </c>
      <c r="AM88">
        <v>4.8749428272072626</v>
      </c>
      <c r="AN88">
        <v>1.038508254581507</v>
      </c>
      <c r="AO88">
        <v>0</v>
      </c>
      <c r="AP88">
        <v>0.355585172471098</v>
      </c>
      <c r="AQ88">
        <v>7.8704584955959094</v>
      </c>
      <c r="AR88">
        <v>15.663125233397311</v>
      </c>
      <c r="AS88">
        <v>9.8730113921936962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36.650124814196367</v>
      </c>
      <c r="BB88">
        <f t="shared" si="1"/>
        <v>840.14711954457005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6.8674494344082655</v>
      </c>
      <c r="L89">
        <v>441.55661963644332</v>
      </c>
      <c r="M89">
        <v>27.524464407482775</v>
      </c>
      <c r="N89">
        <v>36.435261405093925</v>
      </c>
      <c r="O89">
        <v>0</v>
      </c>
      <c r="P89">
        <v>42.968582181258611</v>
      </c>
      <c r="Q89">
        <v>6.3037886850970564</v>
      </c>
      <c r="R89">
        <v>13.075187820713838</v>
      </c>
      <c r="S89">
        <v>8.1117163558756005</v>
      </c>
      <c r="T89">
        <v>0</v>
      </c>
      <c r="U89">
        <v>53.817692132331452</v>
      </c>
      <c r="V89">
        <v>5.3167485299174562</v>
      </c>
      <c r="W89">
        <v>11.431996304521819</v>
      </c>
      <c r="X89">
        <v>45.5037987541088</v>
      </c>
      <c r="Y89">
        <v>0</v>
      </c>
      <c r="Z89">
        <v>6.0642234644124402</v>
      </c>
      <c r="AA89">
        <v>12.999855944479231</v>
      </c>
      <c r="AB89">
        <v>12.187287347705071</v>
      </c>
      <c r="AC89">
        <v>8.9643957348465868</v>
      </c>
      <c r="AD89">
        <v>11.271872162022539</v>
      </c>
      <c r="AE89">
        <v>15.244283168962639</v>
      </c>
      <c r="AF89">
        <v>2.4937025472636196</v>
      </c>
      <c r="AG89">
        <v>12.319660207138384</v>
      </c>
      <c r="AH89">
        <v>38.19635303590065</v>
      </c>
      <c r="AI89">
        <v>4.7120750270194112</v>
      </c>
      <c r="AJ89">
        <v>0</v>
      </c>
      <c r="AK89">
        <v>15.850789654216237</v>
      </c>
      <c r="AL89">
        <v>0</v>
      </c>
      <c r="AM89">
        <v>4.8749428272072626</v>
      </c>
      <c r="AN89">
        <v>1.038508254581507</v>
      </c>
      <c r="AO89">
        <v>0</v>
      </c>
      <c r="AP89">
        <v>0.15803781885636506</v>
      </c>
      <c r="AQ89">
        <v>7.8704584955959094</v>
      </c>
      <c r="AR89">
        <v>15.663125233397311</v>
      </c>
      <c r="AS89">
        <v>9.8730113921936962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36.729488116855507</v>
      </c>
      <c r="BB89">
        <f t="shared" si="1"/>
        <v>841.9663998461964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7.253388953193487</v>
      </c>
      <c r="L90">
        <v>441.55661963644332</v>
      </c>
      <c r="M90">
        <v>27.524464407482775</v>
      </c>
      <c r="N90">
        <v>36.435261405093925</v>
      </c>
      <c r="O90">
        <v>0</v>
      </c>
      <c r="P90">
        <v>42.968582181258611</v>
      </c>
      <c r="Q90">
        <v>6.7305786079837198</v>
      </c>
      <c r="R90">
        <v>13.075187820713838</v>
      </c>
      <c r="S90">
        <v>8.1364689142141522</v>
      </c>
      <c r="T90">
        <v>0</v>
      </c>
      <c r="U90">
        <v>53.817692132331452</v>
      </c>
      <c r="V90">
        <v>5.3167485299174562</v>
      </c>
      <c r="W90">
        <v>11.431996304521819</v>
      </c>
      <c r="X90">
        <v>45.5037987541088</v>
      </c>
      <c r="Y90">
        <v>0</v>
      </c>
      <c r="Z90">
        <v>6.0642234644124402</v>
      </c>
      <c r="AA90">
        <v>12.999855944479231</v>
      </c>
      <c r="AB90">
        <v>12.187287347705071</v>
      </c>
      <c r="AC90">
        <v>8.9643957348465868</v>
      </c>
      <c r="AD90">
        <v>11.271872162022539</v>
      </c>
      <c r="AE90">
        <v>15.244283168962639</v>
      </c>
      <c r="AF90">
        <v>2.4937025472636196</v>
      </c>
      <c r="AG90">
        <v>12.319660207138384</v>
      </c>
      <c r="AH90">
        <v>45.835623768524322</v>
      </c>
      <c r="AI90">
        <v>4.7120750270194112</v>
      </c>
      <c r="AJ90">
        <v>0</v>
      </c>
      <c r="AK90">
        <v>15.850789654216237</v>
      </c>
      <c r="AL90">
        <v>0</v>
      </c>
      <c r="AM90">
        <v>4.8749428272072626</v>
      </c>
      <c r="AN90">
        <v>1.038508254581507</v>
      </c>
      <c r="AO90">
        <v>0</v>
      </c>
      <c r="AP90">
        <v>0.15803781885636506</v>
      </c>
      <c r="AQ90">
        <v>7.8704584955959094</v>
      </c>
      <c r="AR90">
        <v>15.663125233397311</v>
      </c>
      <c r="AS90">
        <v>9.8730113921936962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37.083816381079615</v>
      </c>
      <c r="BB90">
        <f t="shared" si="1"/>
        <v>850.08882431460631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8.035580108484659</v>
      </c>
      <c r="L91">
        <v>441.55661963644332</v>
      </c>
      <c r="M91">
        <v>27.524464407482775</v>
      </c>
      <c r="N91">
        <v>36.435261405093925</v>
      </c>
      <c r="O91">
        <v>0</v>
      </c>
      <c r="P91">
        <v>42.968582181258611</v>
      </c>
      <c r="Q91">
        <v>6.7305786079837198</v>
      </c>
      <c r="R91">
        <v>13.075187820713838</v>
      </c>
      <c r="S91">
        <v>8.1364689142141522</v>
      </c>
      <c r="T91">
        <v>0</v>
      </c>
      <c r="U91">
        <v>53.817692132331452</v>
      </c>
      <c r="V91">
        <v>5.3167485299174562</v>
      </c>
      <c r="W91">
        <v>11.431996304521819</v>
      </c>
      <c r="X91">
        <v>45.5037987541088</v>
      </c>
      <c r="Y91">
        <v>0</v>
      </c>
      <c r="Z91">
        <v>6.0642234644124402</v>
      </c>
      <c r="AA91">
        <v>12.999855944479231</v>
      </c>
      <c r="AB91">
        <v>12.187287347705071</v>
      </c>
      <c r="AC91">
        <v>8.9643957348465868</v>
      </c>
      <c r="AD91">
        <v>11.271872162022539</v>
      </c>
      <c r="AE91">
        <v>15.244283168962639</v>
      </c>
      <c r="AF91">
        <v>5.1698707142642446</v>
      </c>
      <c r="AG91">
        <v>12.319660207138384</v>
      </c>
      <c r="AH91">
        <v>45.835623768524322</v>
      </c>
      <c r="AI91">
        <v>0.98168204050302632</v>
      </c>
      <c r="AJ91">
        <v>0</v>
      </c>
      <c r="AK91">
        <v>15.850789654216237</v>
      </c>
      <c r="AL91">
        <v>0</v>
      </c>
      <c r="AM91">
        <v>4.8749428272072626</v>
      </c>
      <c r="AN91">
        <v>1.038508254581507</v>
      </c>
      <c r="AO91">
        <v>0</v>
      </c>
      <c r="AP91">
        <v>0.15803781885636506</v>
      </c>
      <c r="AQ91">
        <v>7.8704584955959094</v>
      </c>
      <c r="AR91">
        <v>15.663125233397311</v>
      </c>
      <c r="AS91">
        <v>9.8730113921936962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37.072445373915031</v>
      </c>
      <c r="BB91">
        <f t="shared" si="1"/>
        <v>849.82816165754605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8.1179160195679394</v>
      </c>
      <c r="L92">
        <v>441.55661963644332</v>
      </c>
      <c r="M92">
        <v>27.524464407482775</v>
      </c>
      <c r="N92">
        <v>36.435261405093925</v>
      </c>
      <c r="O92">
        <v>0</v>
      </c>
      <c r="P92">
        <v>42.968582181258611</v>
      </c>
      <c r="Q92">
        <v>6.7305786079837198</v>
      </c>
      <c r="R92">
        <v>13.075187820713838</v>
      </c>
      <c r="S92">
        <v>8.1364689142141522</v>
      </c>
      <c r="T92">
        <v>0</v>
      </c>
      <c r="U92">
        <v>53.817692132331452</v>
      </c>
      <c r="V92">
        <v>5.3167485299174562</v>
      </c>
      <c r="W92">
        <v>11.431996304521819</v>
      </c>
      <c r="X92">
        <v>45.5037987541088</v>
      </c>
      <c r="Y92">
        <v>0</v>
      </c>
      <c r="Z92">
        <v>6.0642234644124402</v>
      </c>
      <c r="AA92">
        <v>12.999855944479231</v>
      </c>
      <c r="AB92">
        <v>12.187287347705071</v>
      </c>
      <c r="AC92">
        <v>8.9643957348465868</v>
      </c>
      <c r="AD92">
        <v>11.271872162022539</v>
      </c>
      <c r="AE92">
        <v>15.244283168962639</v>
      </c>
      <c r="AF92">
        <v>5.1698707142642446</v>
      </c>
      <c r="AG92">
        <v>12.319660207138384</v>
      </c>
      <c r="AH92">
        <v>45.835623768524322</v>
      </c>
      <c r="AI92">
        <v>0.98168204050302632</v>
      </c>
      <c r="AJ92">
        <v>0</v>
      </c>
      <c r="AK92">
        <v>15.850789654216237</v>
      </c>
      <c r="AL92">
        <v>0</v>
      </c>
      <c r="AM92">
        <v>4.8749428272072626</v>
      </c>
      <c r="AN92">
        <v>1.038508254581507</v>
      </c>
      <c r="AO92">
        <v>0</v>
      </c>
      <c r="AP92">
        <v>0.15803781885636506</v>
      </c>
      <c r="AQ92">
        <v>7.8704584955959094</v>
      </c>
      <c r="AR92">
        <v>15.663125233397311</v>
      </c>
      <c r="AS92">
        <v>9.8730113921936962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37.075887014998308</v>
      </c>
      <c r="BB92">
        <f t="shared" si="1"/>
        <v>849.90705592754614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9.093934952567313</v>
      </c>
      <c r="L93">
        <v>441.55661963644332</v>
      </c>
      <c r="M93">
        <v>27.524464407482775</v>
      </c>
      <c r="N93">
        <v>36.435261405093925</v>
      </c>
      <c r="O93">
        <v>0</v>
      </c>
      <c r="P93">
        <v>42.968582181258611</v>
      </c>
      <c r="Q93">
        <v>6.7305786079837198</v>
      </c>
      <c r="R93">
        <v>13.075187820713838</v>
      </c>
      <c r="S93">
        <v>8.1364689142141522</v>
      </c>
      <c r="T93">
        <v>0</v>
      </c>
      <c r="U93">
        <v>53.817692132331452</v>
      </c>
      <c r="V93">
        <v>5.3167485299174562</v>
      </c>
      <c r="W93">
        <v>11.431996304521819</v>
      </c>
      <c r="X93">
        <v>45.5037987541088</v>
      </c>
      <c r="Y93">
        <v>0</v>
      </c>
      <c r="Z93">
        <v>6.0642234644124402</v>
      </c>
      <c r="AA93">
        <v>12.999855944479231</v>
      </c>
      <c r="AB93">
        <v>12.187287347705071</v>
      </c>
      <c r="AC93">
        <v>8.9643957348465868</v>
      </c>
      <c r="AD93">
        <v>11.271872162022539</v>
      </c>
      <c r="AE93">
        <v>15.244283168962639</v>
      </c>
      <c r="AF93">
        <v>5.1698707142642446</v>
      </c>
      <c r="AG93">
        <v>12.319660207138384</v>
      </c>
      <c r="AH93">
        <v>45.835623768524322</v>
      </c>
      <c r="AI93">
        <v>1.0994841436234604</v>
      </c>
      <c r="AJ93">
        <v>0</v>
      </c>
      <c r="AK93">
        <v>15.850789654216237</v>
      </c>
      <c r="AL93">
        <v>0</v>
      </c>
      <c r="AM93">
        <v>4.8749428272072626</v>
      </c>
      <c r="AN93">
        <v>1.038508254581507</v>
      </c>
      <c r="AO93">
        <v>0</v>
      </c>
      <c r="AP93">
        <v>0.15803781885636506</v>
      </c>
      <c r="AQ93">
        <v>7.8704584955959094</v>
      </c>
      <c r="AR93">
        <v>15.663125233397311</v>
      </c>
      <c r="AS93">
        <v>9.8730113921936962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37.121608734308118</v>
      </c>
      <c r="BB93">
        <f t="shared" si="1"/>
        <v>850.95515524435609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9.45970868331246</v>
      </c>
      <c r="L94">
        <v>441.55661963644332</v>
      </c>
      <c r="M94">
        <v>27.524464407482775</v>
      </c>
      <c r="N94">
        <v>36.435261405093925</v>
      </c>
      <c r="O94">
        <v>0</v>
      </c>
      <c r="P94">
        <v>42.968582181258611</v>
      </c>
      <c r="Q94">
        <v>6.7305786079837198</v>
      </c>
      <c r="R94">
        <v>13.075187820713838</v>
      </c>
      <c r="S94">
        <v>8.1364689142141522</v>
      </c>
      <c r="T94">
        <v>0</v>
      </c>
      <c r="U94">
        <v>53.817692132331452</v>
      </c>
      <c r="V94">
        <v>5.3167485299174562</v>
      </c>
      <c r="W94">
        <v>11.431996304521819</v>
      </c>
      <c r="X94">
        <v>45.5037987541088</v>
      </c>
      <c r="Y94">
        <v>0</v>
      </c>
      <c r="Z94">
        <v>6.0642234644124402</v>
      </c>
      <c r="AA94">
        <v>12.999855944479231</v>
      </c>
      <c r="AB94">
        <v>12.187287347705071</v>
      </c>
      <c r="AC94">
        <v>8.9643957348465868</v>
      </c>
      <c r="AD94">
        <v>11.271872162022539</v>
      </c>
      <c r="AE94">
        <v>15.244283168962639</v>
      </c>
      <c r="AF94">
        <v>5.1698707142642446</v>
      </c>
      <c r="AG94">
        <v>12.319660207138384</v>
      </c>
      <c r="AH94">
        <v>45.835623768524322</v>
      </c>
      <c r="AI94">
        <v>1.0994841436234604</v>
      </c>
      <c r="AJ94">
        <v>0</v>
      </c>
      <c r="AK94">
        <v>15.850789654216237</v>
      </c>
      <c r="AL94">
        <v>0</v>
      </c>
      <c r="AM94">
        <v>4.8749428272072626</v>
      </c>
      <c r="AN94">
        <v>1.038508254581507</v>
      </c>
      <c r="AO94">
        <v>0</v>
      </c>
      <c r="AP94">
        <v>0.15803781885636506</v>
      </c>
      <c r="AQ94">
        <v>7.8704584955959094</v>
      </c>
      <c r="AR94">
        <v>15.663125233397311</v>
      </c>
      <c r="AS94">
        <v>9.8730113921936962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37.136898076253267</v>
      </c>
      <c r="BB94">
        <f t="shared" si="1"/>
        <v>851.30563963315603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9.45970868331246</v>
      </c>
      <c r="L95">
        <v>441.55661963644332</v>
      </c>
      <c r="M95">
        <v>27.524464407482775</v>
      </c>
      <c r="N95">
        <v>36.435261405093925</v>
      </c>
      <c r="O95">
        <v>0</v>
      </c>
      <c r="P95">
        <v>42.968582181258611</v>
      </c>
      <c r="Q95">
        <v>6.7305786079837198</v>
      </c>
      <c r="R95">
        <v>13.075187820713838</v>
      </c>
      <c r="S95">
        <v>8.1364689142141522</v>
      </c>
      <c r="T95">
        <v>0</v>
      </c>
      <c r="U95">
        <v>53.817692132331452</v>
      </c>
      <c r="V95">
        <v>5.3167485299174562</v>
      </c>
      <c r="W95">
        <v>11.431996304521819</v>
      </c>
      <c r="X95">
        <v>45.5037987541088</v>
      </c>
      <c r="Y95">
        <v>0</v>
      </c>
      <c r="Z95">
        <v>6.0642234644124402</v>
      </c>
      <c r="AA95">
        <v>12.999855944479231</v>
      </c>
      <c r="AB95">
        <v>12.187287347705071</v>
      </c>
      <c r="AC95">
        <v>8.9643957348465868</v>
      </c>
      <c r="AD95">
        <v>8.4343461381235656</v>
      </c>
      <c r="AE95">
        <v>15.244283168962639</v>
      </c>
      <c r="AF95">
        <v>2.6457571313400128</v>
      </c>
      <c r="AG95">
        <v>12.319660207138384</v>
      </c>
      <c r="AH95">
        <v>45.835623768524322</v>
      </c>
      <c r="AI95">
        <v>1.0994841436234604</v>
      </c>
      <c r="AJ95">
        <v>0</v>
      </c>
      <c r="AK95">
        <v>15.850789654216237</v>
      </c>
      <c r="AL95">
        <v>0</v>
      </c>
      <c r="AM95">
        <v>4.8749428272072626</v>
      </c>
      <c r="AN95">
        <v>1.038508254581507</v>
      </c>
      <c r="AO95">
        <v>0</v>
      </c>
      <c r="AP95">
        <v>0.15803781885636506</v>
      </c>
      <c r="AQ95">
        <v>7.5789600856710493</v>
      </c>
      <c r="AR95">
        <v>15.663125233397311</v>
      </c>
      <c r="AS95">
        <v>9.8730113921936962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36.900596907153201</v>
      </c>
      <c r="BB95">
        <f t="shared" si="1"/>
        <v>845.88880278550823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9.45970868331246</v>
      </c>
      <c r="L96">
        <v>441.55661963644332</v>
      </c>
      <c r="M96">
        <v>27.524464407482775</v>
      </c>
      <c r="N96">
        <v>36.435261405093925</v>
      </c>
      <c r="O96">
        <v>0</v>
      </c>
      <c r="P96">
        <v>42.968582181258611</v>
      </c>
      <c r="Q96">
        <v>6.7305786079837198</v>
      </c>
      <c r="R96">
        <v>13.075187820713838</v>
      </c>
      <c r="S96">
        <v>8.1364689142141522</v>
      </c>
      <c r="T96">
        <v>0</v>
      </c>
      <c r="U96">
        <v>53.817692132331452</v>
      </c>
      <c r="V96">
        <v>5.3167485299174562</v>
      </c>
      <c r="W96">
        <v>11.431996304521819</v>
      </c>
      <c r="X96">
        <v>45.5037987541088</v>
      </c>
      <c r="Y96">
        <v>0</v>
      </c>
      <c r="Z96">
        <v>6.0642234644124402</v>
      </c>
      <c r="AA96">
        <v>12.999855944479231</v>
      </c>
      <c r="AB96">
        <v>12.187287347705071</v>
      </c>
      <c r="AC96">
        <v>8.9643957348465868</v>
      </c>
      <c r="AD96">
        <v>8.4343461381235656</v>
      </c>
      <c r="AE96">
        <v>15.244283168962639</v>
      </c>
      <c r="AF96">
        <v>2.5849350600187853</v>
      </c>
      <c r="AG96">
        <v>12.319660207138384</v>
      </c>
      <c r="AH96">
        <v>38.19635303590065</v>
      </c>
      <c r="AI96">
        <v>1.0994841436234604</v>
      </c>
      <c r="AJ96">
        <v>0</v>
      </c>
      <c r="AK96">
        <v>15.850789654216237</v>
      </c>
      <c r="AL96">
        <v>0</v>
      </c>
      <c r="AM96">
        <v>4.8749428272072626</v>
      </c>
      <c r="AN96">
        <v>1.038508254581507</v>
      </c>
      <c r="AO96">
        <v>0</v>
      </c>
      <c r="AP96">
        <v>0.15803781885636506</v>
      </c>
      <c r="AQ96">
        <v>7.5789600856710493</v>
      </c>
      <c r="AR96">
        <v>15.663125233397311</v>
      </c>
      <c r="AS96">
        <v>9.8730113921936962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36.578733027948303</v>
      </c>
      <c r="BB96">
        <f t="shared" si="1"/>
        <v>838.51057386076809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9.45970868331246</v>
      </c>
      <c r="L97">
        <v>441.55661963644332</v>
      </c>
      <c r="M97">
        <v>27.524464407482775</v>
      </c>
      <c r="N97">
        <v>36.435261405093925</v>
      </c>
      <c r="O97">
        <v>0</v>
      </c>
      <c r="P97">
        <v>42.968582181258611</v>
      </c>
      <c r="Q97">
        <v>6.7305786079837198</v>
      </c>
      <c r="R97">
        <v>13.075187820713838</v>
      </c>
      <c r="S97">
        <v>8.1364689142141522</v>
      </c>
      <c r="T97">
        <v>0</v>
      </c>
      <c r="U97">
        <v>54.564678091003962</v>
      </c>
      <c r="V97">
        <v>5.3167485299174562</v>
      </c>
      <c r="W97">
        <v>11.431996304521819</v>
      </c>
      <c r="X97">
        <v>45.5037987541088</v>
      </c>
      <c r="Y97">
        <v>0</v>
      </c>
      <c r="Z97">
        <v>6.0642234644124402</v>
      </c>
      <c r="AA97">
        <v>12.999855944479231</v>
      </c>
      <c r="AB97">
        <v>12.187287347705071</v>
      </c>
      <c r="AC97">
        <v>8.9643957348465868</v>
      </c>
      <c r="AD97">
        <v>8.4343461381235656</v>
      </c>
      <c r="AE97">
        <v>15.244283168962639</v>
      </c>
      <c r="AF97">
        <v>2.5849350600187853</v>
      </c>
      <c r="AG97">
        <v>12.319660207138384</v>
      </c>
      <c r="AH97">
        <v>38.19635303590065</v>
      </c>
      <c r="AI97">
        <v>1.0994841436234604</v>
      </c>
      <c r="AJ97">
        <v>0</v>
      </c>
      <c r="AK97">
        <v>15.850789654216237</v>
      </c>
      <c r="AL97">
        <v>0</v>
      </c>
      <c r="AM97">
        <v>4.8749428272072626</v>
      </c>
      <c r="AN97">
        <v>1.038508254581507</v>
      </c>
      <c r="AO97">
        <v>0</v>
      </c>
      <c r="AP97">
        <v>0.15803781885636506</v>
      </c>
      <c r="AQ97">
        <v>7.5789600856710493</v>
      </c>
      <c r="AR97">
        <v>15.663125233397311</v>
      </c>
      <c r="AS97">
        <v>9.8730113921936962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36.609957041020806</v>
      </c>
      <c r="BB97">
        <f t="shared" si="1"/>
        <v>839.22633580636818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9.45970868331246</v>
      </c>
      <c r="L98">
        <v>441.55661963644332</v>
      </c>
      <c r="M98">
        <v>27.524464407482775</v>
      </c>
      <c r="N98">
        <v>36.435261405093925</v>
      </c>
      <c r="O98">
        <v>0</v>
      </c>
      <c r="P98">
        <v>42.968582181258611</v>
      </c>
      <c r="Q98">
        <v>6.7305786079837198</v>
      </c>
      <c r="R98">
        <v>13.075187820713838</v>
      </c>
      <c r="S98">
        <v>8.1364689142141522</v>
      </c>
      <c r="T98">
        <v>0</v>
      </c>
      <c r="U98">
        <v>55.432145645585464</v>
      </c>
      <c r="V98">
        <v>5.3167485299174562</v>
      </c>
      <c r="W98">
        <v>11.431996304521819</v>
      </c>
      <c r="X98">
        <v>45.5037987541088</v>
      </c>
      <c r="Y98">
        <v>0</v>
      </c>
      <c r="Z98">
        <v>6.0642234644124402</v>
      </c>
      <c r="AA98">
        <v>12.999855944479231</v>
      </c>
      <c r="AB98">
        <v>12.187287347705071</v>
      </c>
      <c r="AC98">
        <v>8.9643957348465868</v>
      </c>
      <c r="AD98">
        <v>5.6228975235337089</v>
      </c>
      <c r="AE98">
        <v>15.244283168962639</v>
      </c>
      <c r="AF98">
        <v>2.5849350600187853</v>
      </c>
      <c r="AG98">
        <v>12.319660207138384</v>
      </c>
      <c r="AH98">
        <v>30.278728419432266</v>
      </c>
      <c r="AI98">
        <v>1.0994841436234604</v>
      </c>
      <c r="AJ98">
        <v>0</v>
      </c>
      <c r="AK98">
        <v>15.850789654216237</v>
      </c>
      <c r="AL98">
        <v>0</v>
      </c>
      <c r="AM98">
        <v>4.8749428272072626</v>
      </c>
      <c r="AN98">
        <v>1.038508254581507</v>
      </c>
      <c r="AO98">
        <v>0</v>
      </c>
      <c r="AP98">
        <v>0.15803781885636506</v>
      </c>
      <c r="AQ98">
        <v>7.5789600856710493</v>
      </c>
      <c r="AR98">
        <v>15.663125233397311</v>
      </c>
      <c r="AS98">
        <v>9.8730113921936962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36.197741923744083</v>
      </c>
      <c r="BB98">
        <f t="shared" si="1"/>
        <v>829.77694524716821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0.15602838454097526</v>
      </c>
      <c r="L99">
        <f t="shared" si="2"/>
        <v>9.0010661659426159</v>
      </c>
      <c r="M99">
        <f t="shared" si="2"/>
        <v>0.65969592231527907</v>
      </c>
      <c r="N99">
        <f t="shared" si="2"/>
        <v>0.87444627372225581</v>
      </c>
      <c r="O99">
        <f t="shared" si="2"/>
        <v>0</v>
      </c>
      <c r="P99">
        <f t="shared" si="2"/>
        <v>1.0312459723502068</v>
      </c>
      <c r="Q99">
        <f t="shared" si="2"/>
        <v>0.11586631301404193</v>
      </c>
      <c r="R99">
        <f t="shared" si="2"/>
        <v>0.2540617770175162</v>
      </c>
      <c r="S99">
        <f t="shared" si="2"/>
        <v>0.14577349579461485</v>
      </c>
      <c r="T99">
        <f t="shared" si="2"/>
        <v>0</v>
      </c>
      <c r="U99">
        <f t="shared" si="2"/>
        <v>1.2922149710439363</v>
      </c>
      <c r="V99">
        <f t="shared" si="2"/>
        <v>9.6024105550218494E-2</v>
      </c>
      <c r="W99">
        <f t="shared" si="2"/>
        <v>0.22827863307175167</v>
      </c>
      <c r="X99">
        <f t="shared" si="2"/>
        <v>0.85044872746214328</v>
      </c>
      <c r="Y99">
        <f t="shared" si="2"/>
        <v>0</v>
      </c>
      <c r="Z99">
        <f t="shared" si="2"/>
        <v>0.13186004803308279</v>
      </c>
      <c r="AA99">
        <f t="shared" si="2"/>
        <v>0.18274090925234818</v>
      </c>
      <c r="AB99">
        <f t="shared" si="2"/>
        <v>0.29249489634492115</v>
      </c>
      <c r="AC99">
        <f t="shared" si="2"/>
        <v>0.21514549763631768</v>
      </c>
      <c r="AD99">
        <f t="shared" si="2"/>
        <v>0.10061360025800978</v>
      </c>
      <c r="AE99">
        <f t="shared" si="2"/>
        <v>0.36675809899167755</v>
      </c>
      <c r="AF99">
        <f t="shared" si="2"/>
        <v>5.1729120109539742E-2</v>
      </c>
      <c r="AG99">
        <f t="shared" si="2"/>
        <v>0.24408738284314357</v>
      </c>
      <c r="AH99">
        <f t="shared" si="2"/>
        <v>0.51650129357023578</v>
      </c>
      <c r="AI99">
        <f t="shared" si="2"/>
        <v>7.3066611977194121E-2</v>
      </c>
      <c r="AJ99">
        <f t="shared" si="2"/>
        <v>0</v>
      </c>
      <c r="AK99">
        <f t="shared" si="2"/>
        <v>0.38041895170118928</v>
      </c>
      <c r="AL99">
        <f t="shared" si="2"/>
        <v>0</v>
      </c>
      <c r="AM99">
        <f t="shared" si="2"/>
        <v>0.116998627852974</v>
      </c>
      <c r="AN99">
        <f t="shared" si="2"/>
        <v>2.4924198109956126E-2</v>
      </c>
      <c r="AO99">
        <f t="shared" si="2"/>
        <v>0</v>
      </c>
      <c r="AP99">
        <f t="shared" si="2"/>
        <v>1.4737024367116301E-2</v>
      </c>
      <c r="AQ99">
        <f t="shared" si="2"/>
        <v>8.2081109060830174E-2</v>
      </c>
      <c r="AR99">
        <f t="shared" si="2"/>
        <v>0.37795802252099697</v>
      </c>
      <c r="AS99">
        <f t="shared" si="2"/>
        <v>0.23890198001795043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0.75725582718497175</v>
      </c>
      <c r="BB99">
        <f t="shared" si="1"/>
        <v>17.358912287288067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tabSelected="1"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3" t="s">
        <v>189</v>
      </c>
      <c r="BB1" s="236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1.1365510798998122</v>
      </c>
      <c r="L3">
        <v>2.7727781219995822</v>
      </c>
      <c r="M3">
        <v>1.0221811442496347</v>
      </c>
      <c r="N3">
        <v>1.1322736774827804</v>
      </c>
      <c r="O3">
        <v>1.2579427272385721</v>
      </c>
      <c r="P3">
        <v>2.0772052648027555</v>
      </c>
      <c r="Q3">
        <v>0.15362638630766018</v>
      </c>
      <c r="R3">
        <v>0.50839099802442078</v>
      </c>
      <c r="S3">
        <v>0.25206249467752034</v>
      </c>
      <c r="T3">
        <v>0.62905015435190981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1.8176460787779172</v>
      </c>
      <c r="AC3">
        <v>1.1663389582362762</v>
      </c>
      <c r="AD3">
        <v>0.35256492642454601</v>
      </c>
      <c r="AE3">
        <v>1.9671790936130242</v>
      </c>
      <c r="AF3">
        <v>0.57338288760175327</v>
      </c>
      <c r="AG3">
        <v>0.9022068037361719</v>
      </c>
      <c r="AH3">
        <v>1.0524652523481526</v>
      </c>
      <c r="AI3">
        <v>0</v>
      </c>
      <c r="AJ3">
        <v>0</v>
      </c>
      <c r="AK3">
        <v>3.3553675767898139</v>
      </c>
      <c r="AL3">
        <v>0</v>
      </c>
      <c r="AM3">
        <v>0.60584898989772484</v>
      </c>
      <c r="AN3">
        <v>2.7603085243164266E-2</v>
      </c>
      <c r="AO3">
        <v>0</v>
      </c>
      <c r="AP3">
        <v>0</v>
      </c>
      <c r="AQ3">
        <v>1.3152857372991025</v>
      </c>
      <c r="AR3">
        <v>0</v>
      </c>
      <c r="AS3">
        <v>1.2473176017532874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82.11479544980169</v>
      </c>
      <c r="BA3">
        <v>4.4909946957052922</v>
      </c>
      <c r="BB3">
        <f>SUM(B3:AZ3)-BA3+SUM(BC3:BF3)</f>
        <v>107.60504947897238</v>
      </c>
      <c r="BC3">
        <v>1.1616476097560977</v>
      </c>
      <c r="BD3">
        <v>1.9410873658536589</v>
      </c>
      <c r="BE3">
        <v>0.44611173404255322</v>
      </c>
      <c r="BF3">
        <v>1.1071329744680851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1.1365510798998122</v>
      </c>
      <c r="L4">
        <v>2.7727781219995822</v>
      </c>
      <c r="M4">
        <v>1.0221811442496347</v>
      </c>
      <c r="N4">
        <v>1.1322736774827804</v>
      </c>
      <c r="O4">
        <v>1.2579427272385721</v>
      </c>
      <c r="P4">
        <v>2.0772052648027555</v>
      </c>
      <c r="Q4">
        <v>0.15362638630766018</v>
      </c>
      <c r="R4">
        <v>0.50839099802442078</v>
      </c>
      <c r="S4">
        <v>0.25206249467752034</v>
      </c>
      <c r="T4">
        <v>0.62905015435190981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1.8176460787779172</v>
      </c>
      <c r="AC4">
        <v>1.1663389582362762</v>
      </c>
      <c r="AD4">
        <v>0.35256492642454601</v>
      </c>
      <c r="AE4">
        <v>1.9671790936130242</v>
      </c>
      <c r="AF4">
        <v>0.57338288760175327</v>
      </c>
      <c r="AG4">
        <v>0.9022068037361719</v>
      </c>
      <c r="AH4">
        <v>1.0524652523481526</v>
      </c>
      <c r="AI4">
        <v>0</v>
      </c>
      <c r="AJ4">
        <v>0</v>
      </c>
      <c r="AK4">
        <v>3.3553675767898139</v>
      </c>
      <c r="AL4">
        <v>0</v>
      </c>
      <c r="AM4">
        <v>0.60584898989772484</v>
      </c>
      <c r="AN4">
        <v>2.7603085243164266E-2</v>
      </c>
      <c r="AO4">
        <v>0</v>
      </c>
      <c r="AP4">
        <v>0</v>
      </c>
      <c r="AQ4">
        <v>1.3152857372991025</v>
      </c>
      <c r="AR4">
        <v>0</v>
      </c>
      <c r="AS4">
        <v>1.2473176017532874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82.11479544980169</v>
      </c>
      <c r="BA4">
        <v>4.4909946957052922</v>
      </c>
      <c r="BB4">
        <f t="shared" ref="BB4:BB67" si="0">SUM(B4:AZ4)-BA4+SUM(BC4:BF4)</f>
        <v>107.60504947897238</v>
      </c>
      <c r="BC4">
        <v>1.1616476097560977</v>
      </c>
      <c r="BD4">
        <v>1.9410873658536589</v>
      </c>
      <c r="BE4">
        <v>0.44611173404255322</v>
      </c>
      <c r="BF4">
        <v>1.1071329744680851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1.1365510798998122</v>
      </c>
      <c r="L5">
        <v>2.7727781219995822</v>
      </c>
      <c r="M5">
        <v>1.0221811442496347</v>
      </c>
      <c r="N5">
        <v>1.1322736774827804</v>
      </c>
      <c r="O5">
        <v>1.2579427272385721</v>
      </c>
      <c r="P5">
        <v>2.0772052648027555</v>
      </c>
      <c r="Q5">
        <v>0.15362638630766018</v>
      </c>
      <c r="R5">
        <v>0.50839099802442078</v>
      </c>
      <c r="S5">
        <v>0.25206249467752034</v>
      </c>
      <c r="T5">
        <v>0.62905015435190981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1.8176460787779172</v>
      </c>
      <c r="AC5">
        <v>1.1663389582362762</v>
      </c>
      <c r="AD5">
        <v>0.35256492642454601</v>
      </c>
      <c r="AE5">
        <v>1.9671790936130242</v>
      </c>
      <c r="AF5">
        <v>0.57338288760175327</v>
      </c>
      <c r="AG5">
        <v>0.9022068037361719</v>
      </c>
      <c r="AH5">
        <v>1.0524652523481526</v>
      </c>
      <c r="AI5">
        <v>0</v>
      </c>
      <c r="AJ5">
        <v>0</v>
      </c>
      <c r="AK5">
        <v>3.3553675767898139</v>
      </c>
      <c r="AL5">
        <v>0</v>
      </c>
      <c r="AM5">
        <v>0.60584898989772484</v>
      </c>
      <c r="AN5">
        <v>2.7603085243164266E-2</v>
      </c>
      <c r="AO5">
        <v>0</v>
      </c>
      <c r="AP5">
        <v>0</v>
      </c>
      <c r="AQ5">
        <v>1.3152857372991025</v>
      </c>
      <c r="AR5">
        <v>0</v>
      </c>
      <c r="AS5">
        <v>1.2473176017532874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82.11479544980169</v>
      </c>
      <c r="BA5">
        <v>4.4909946957052922</v>
      </c>
      <c r="BB5">
        <f t="shared" si="0"/>
        <v>107.11954940953565</v>
      </c>
      <c r="BC5">
        <v>1.1616476097560977</v>
      </c>
      <c r="BD5">
        <v>1.4555872964169381</v>
      </c>
      <c r="BE5">
        <v>0.44611173404255322</v>
      </c>
      <c r="BF5">
        <v>1.1071329744680851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1.1365510798998122</v>
      </c>
      <c r="L6">
        <v>2.7727781219995822</v>
      </c>
      <c r="M6">
        <v>1.0221811442496347</v>
      </c>
      <c r="N6">
        <v>1.1322736774827804</v>
      </c>
      <c r="O6">
        <v>1.2579427272385721</v>
      </c>
      <c r="P6">
        <v>2.0772052648027555</v>
      </c>
      <c r="Q6">
        <v>0.15362638630766018</v>
      </c>
      <c r="R6">
        <v>0.50839099802442078</v>
      </c>
      <c r="S6">
        <v>0.25206249467752034</v>
      </c>
      <c r="T6">
        <v>0.62905015435190981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1.8176460787779172</v>
      </c>
      <c r="AC6">
        <v>1.1663389582362762</v>
      </c>
      <c r="AD6">
        <v>0.35256492642454601</v>
      </c>
      <c r="AE6">
        <v>1.9671790936130242</v>
      </c>
      <c r="AF6">
        <v>0.27657294474013777</v>
      </c>
      <c r="AG6">
        <v>0.9022068037361719</v>
      </c>
      <c r="AH6">
        <v>1.0524652523481526</v>
      </c>
      <c r="AI6">
        <v>0</v>
      </c>
      <c r="AJ6">
        <v>0</v>
      </c>
      <c r="AK6">
        <v>3.3553675767898139</v>
      </c>
      <c r="AL6">
        <v>0</v>
      </c>
      <c r="AM6">
        <v>0.60584898989772484</v>
      </c>
      <c r="AN6">
        <v>2.7603085243164266E-2</v>
      </c>
      <c r="AO6">
        <v>0</v>
      </c>
      <c r="AP6">
        <v>0</v>
      </c>
      <c r="AQ6">
        <v>1.3152857372991025</v>
      </c>
      <c r="AR6">
        <v>0</v>
      </c>
      <c r="AS6">
        <v>1.2473176017532874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82.11479544980169</v>
      </c>
      <c r="BA6">
        <v>4.4785880400936762</v>
      </c>
      <c r="BB6">
        <f t="shared" si="0"/>
        <v>106.34491243562482</v>
      </c>
      <c r="BC6">
        <v>1.1616476097560977</v>
      </c>
      <c r="BD6">
        <v>0.96535360975609752</v>
      </c>
      <c r="BE6">
        <v>0.44611173404255322</v>
      </c>
      <c r="BF6">
        <v>1.1071329744680851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1.1365510798998122</v>
      </c>
      <c r="L7">
        <v>2.7727781219995822</v>
      </c>
      <c r="M7">
        <v>1.0221811442496347</v>
      </c>
      <c r="N7">
        <v>1.1322736774827804</v>
      </c>
      <c r="O7">
        <v>1.2579427272385721</v>
      </c>
      <c r="P7">
        <v>2.0772052648027555</v>
      </c>
      <c r="Q7">
        <v>0.15362638630766018</v>
      </c>
      <c r="R7">
        <v>0.50839099802442078</v>
      </c>
      <c r="S7">
        <v>0.25206249467752034</v>
      </c>
      <c r="T7">
        <v>0.62905015435190981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1.8176460787779172</v>
      </c>
      <c r="AC7">
        <v>1.1663389582362762</v>
      </c>
      <c r="AD7">
        <v>0.35256492642454601</v>
      </c>
      <c r="AE7">
        <v>1.9671790936130242</v>
      </c>
      <c r="AF7">
        <v>0.27657294474013777</v>
      </c>
      <c r="AG7">
        <v>0.9022068037361719</v>
      </c>
      <c r="AH7">
        <v>1.0524652523481526</v>
      </c>
      <c r="AI7">
        <v>0</v>
      </c>
      <c r="AJ7">
        <v>0</v>
      </c>
      <c r="AK7">
        <v>3.3553675767898139</v>
      </c>
      <c r="AL7">
        <v>0</v>
      </c>
      <c r="AM7">
        <v>0.60584898989772484</v>
      </c>
      <c r="AN7">
        <v>2.7603085243164266E-2</v>
      </c>
      <c r="AO7">
        <v>0</v>
      </c>
      <c r="AP7">
        <v>0</v>
      </c>
      <c r="AQ7">
        <v>1.3152857372991025</v>
      </c>
      <c r="AR7">
        <v>0</v>
      </c>
      <c r="AS7">
        <v>1.2268697507827175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82.11479544980169</v>
      </c>
      <c r="BA7">
        <v>4.4777333199231064</v>
      </c>
      <c r="BB7">
        <f t="shared" si="0"/>
        <v>106.28212390532514</v>
      </c>
      <c r="BC7">
        <v>1.1616476097560977</v>
      </c>
      <c r="BD7">
        <v>0.92215821025641009</v>
      </c>
      <c r="BE7">
        <v>0.44611173404255322</v>
      </c>
      <c r="BF7">
        <v>1.1071329744680851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1.1365510798998122</v>
      </c>
      <c r="L8">
        <v>2.7727781219995822</v>
      </c>
      <c r="M8">
        <v>1.0221811442496347</v>
      </c>
      <c r="N8">
        <v>1.1322736774827804</v>
      </c>
      <c r="O8">
        <v>1.2579427272385721</v>
      </c>
      <c r="P8">
        <v>2.0772052648027555</v>
      </c>
      <c r="Q8">
        <v>0.15362638630766018</v>
      </c>
      <c r="R8">
        <v>0.50839099802442078</v>
      </c>
      <c r="S8">
        <v>0.25206249467752034</v>
      </c>
      <c r="T8">
        <v>0.62905015435190981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1.8176460787779172</v>
      </c>
      <c r="AC8">
        <v>1.1663389582362762</v>
      </c>
      <c r="AD8">
        <v>0.35256492642454601</v>
      </c>
      <c r="AE8">
        <v>1.9671790936130242</v>
      </c>
      <c r="AF8">
        <v>0.27657294474013777</v>
      </c>
      <c r="AG8">
        <v>0.9022068037361719</v>
      </c>
      <c r="AH8">
        <v>1.0524652523481526</v>
      </c>
      <c r="AI8">
        <v>0</v>
      </c>
      <c r="AJ8">
        <v>0</v>
      </c>
      <c r="AK8">
        <v>3.3553675767898139</v>
      </c>
      <c r="AL8">
        <v>0</v>
      </c>
      <c r="AM8">
        <v>0.60584898989772484</v>
      </c>
      <c r="AN8">
        <v>2.7603085243164266E-2</v>
      </c>
      <c r="AO8">
        <v>0</v>
      </c>
      <c r="AP8">
        <v>0</v>
      </c>
      <c r="AQ8">
        <v>1.3152857372991025</v>
      </c>
      <c r="AR8">
        <v>0</v>
      </c>
      <c r="AS8">
        <v>1.2268697507827175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82.11479544980169</v>
      </c>
      <c r="BA8">
        <v>4.4777333199231064</v>
      </c>
      <c r="BB8">
        <f t="shared" si="0"/>
        <v>105.83979304800989</v>
      </c>
      <c r="BC8">
        <v>1.1616476097560977</v>
      </c>
      <c r="BD8">
        <v>0.47982735294117651</v>
      </c>
      <c r="BE8">
        <v>0.44611173404255322</v>
      </c>
      <c r="BF8">
        <v>1.1071329744680851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1.1365510798998122</v>
      </c>
      <c r="L9">
        <v>2.7727781219995822</v>
      </c>
      <c r="M9">
        <v>1.0221811442496347</v>
      </c>
      <c r="N9">
        <v>1.1322736774827804</v>
      </c>
      <c r="O9">
        <v>1.2579427272385721</v>
      </c>
      <c r="P9">
        <v>2.0772052648027555</v>
      </c>
      <c r="Q9">
        <v>0.15362638630766018</v>
      </c>
      <c r="R9">
        <v>0.50839099802442078</v>
      </c>
      <c r="S9">
        <v>0.25206249467752034</v>
      </c>
      <c r="T9">
        <v>0.62905015435190981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1.8176460787779172</v>
      </c>
      <c r="AC9">
        <v>1.1663389582362762</v>
      </c>
      <c r="AD9">
        <v>0.35256492642454601</v>
      </c>
      <c r="AE9">
        <v>1.9671790936130242</v>
      </c>
      <c r="AF9">
        <v>0.27657294474013777</v>
      </c>
      <c r="AG9">
        <v>0.9022068037361719</v>
      </c>
      <c r="AH9">
        <v>0.52623260457107068</v>
      </c>
      <c r="AI9">
        <v>0</v>
      </c>
      <c r="AJ9">
        <v>0</v>
      </c>
      <c r="AK9">
        <v>3.3553675767898139</v>
      </c>
      <c r="AL9">
        <v>0</v>
      </c>
      <c r="AM9">
        <v>0.60584898989772484</v>
      </c>
      <c r="AN9">
        <v>2.7603085243164266E-2</v>
      </c>
      <c r="AO9">
        <v>0</v>
      </c>
      <c r="AP9">
        <v>0</v>
      </c>
      <c r="AQ9">
        <v>1.3152857372991025</v>
      </c>
      <c r="AR9">
        <v>0</v>
      </c>
      <c r="AS9">
        <v>1.2268697507827175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81.759963473178843</v>
      </c>
      <c r="BA9">
        <v>4.4409048186231805</v>
      </c>
      <c r="BB9">
        <f t="shared" si="0"/>
        <v>104.28748658260702</v>
      </c>
      <c r="BC9">
        <v>1.1616476097560977</v>
      </c>
      <c r="BD9">
        <v>0</v>
      </c>
      <c r="BE9">
        <v>0.2178687446808511</v>
      </c>
      <c r="BF9">
        <v>1.1071329744680851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1.1365510798998122</v>
      </c>
      <c r="L10">
        <v>2.7727781219995822</v>
      </c>
      <c r="M10">
        <v>1.0221811442496347</v>
      </c>
      <c r="N10">
        <v>1.1322736774827804</v>
      </c>
      <c r="O10">
        <v>1.2579427272385721</v>
      </c>
      <c r="P10">
        <v>2.0772052648027555</v>
      </c>
      <c r="Q10">
        <v>0.15362638630766018</v>
      </c>
      <c r="R10">
        <v>0.50839099802442078</v>
      </c>
      <c r="S10">
        <v>0.25206249467752034</v>
      </c>
      <c r="T10">
        <v>0.62905015435190981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1.8176460787779172</v>
      </c>
      <c r="AC10">
        <v>1.1663389582362762</v>
      </c>
      <c r="AD10">
        <v>0.35256492642454601</v>
      </c>
      <c r="AE10">
        <v>1.9671790936130242</v>
      </c>
      <c r="AF10">
        <v>0.27657294474013777</v>
      </c>
      <c r="AG10">
        <v>0.9022068037361719</v>
      </c>
      <c r="AH10">
        <v>0.46870920131496546</v>
      </c>
      <c r="AI10">
        <v>0</v>
      </c>
      <c r="AJ10">
        <v>0</v>
      </c>
      <c r="AK10">
        <v>3.3553675767898139</v>
      </c>
      <c r="AL10">
        <v>0</v>
      </c>
      <c r="AM10">
        <v>0.60584898989772484</v>
      </c>
      <c r="AN10">
        <v>2.7603085243164266E-2</v>
      </c>
      <c r="AO10">
        <v>0</v>
      </c>
      <c r="AP10">
        <v>0</v>
      </c>
      <c r="AQ10">
        <v>1.3152857372991025</v>
      </c>
      <c r="AR10">
        <v>0</v>
      </c>
      <c r="AS10">
        <v>1.2268697507827175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81.759963473178843</v>
      </c>
      <c r="BA10">
        <v>4.4385003403670753</v>
      </c>
      <c r="BB10">
        <f t="shared" si="0"/>
        <v>104.20950948435474</v>
      </c>
      <c r="BC10">
        <v>1.1616476097560977</v>
      </c>
      <c r="BD10">
        <v>0</v>
      </c>
      <c r="BE10">
        <v>0.19501057142857142</v>
      </c>
      <c r="BF10">
        <v>1.1071329744680851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1.1365510798998122</v>
      </c>
      <c r="L11">
        <v>2.7727781219995822</v>
      </c>
      <c r="M11">
        <v>1.0221811442496347</v>
      </c>
      <c r="N11">
        <v>1.1322736774827804</v>
      </c>
      <c r="O11">
        <v>1.2579427272385721</v>
      </c>
      <c r="P11">
        <v>2.0772052648027555</v>
      </c>
      <c r="Q11">
        <v>0.15359143074514714</v>
      </c>
      <c r="R11">
        <v>0.50839099802442078</v>
      </c>
      <c r="S11">
        <v>0.25206249467752034</v>
      </c>
      <c r="T11">
        <v>0.62905015435190981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1.8176460787779172</v>
      </c>
      <c r="AC11">
        <v>1.1663389582362762</v>
      </c>
      <c r="AD11">
        <v>0.35256492642454601</v>
      </c>
      <c r="AE11">
        <v>1.9671790936130242</v>
      </c>
      <c r="AF11">
        <v>0.27657294474013777</v>
      </c>
      <c r="AG11">
        <v>0.9022068037361719</v>
      </c>
      <c r="AH11">
        <v>0.46870920131496546</v>
      </c>
      <c r="AI11">
        <v>0</v>
      </c>
      <c r="AJ11">
        <v>0</v>
      </c>
      <c r="AK11">
        <v>3.3553675767898139</v>
      </c>
      <c r="AL11">
        <v>0</v>
      </c>
      <c r="AM11">
        <v>0.60584898989772484</v>
      </c>
      <c r="AN11">
        <v>2.7603085243164266E-2</v>
      </c>
      <c r="AO11">
        <v>0</v>
      </c>
      <c r="AP11">
        <v>0</v>
      </c>
      <c r="AQ11">
        <v>1.3152857372991025</v>
      </c>
      <c r="AR11">
        <v>0</v>
      </c>
      <c r="AS11">
        <v>1.2268697507827175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76.813188269672267</v>
      </c>
      <c r="BA11">
        <v>4.2317236757179959</v>
      </c>
      <c r="BB11">
        <f t="shared" si="0"/>
        <v>99.469475989934722</v>
      </c>
      <c r="BC11">
        <v>1.1616476097560977</v>
      </c>
      <c r="BD11">
        <v>0</v>
      </c>
      <c r="BE11">
        <v>0.19501057142857142</v>
      </c>
      <c r="BF11">
        <v>1.1071329744680851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1.1365510798998122</v>
      </c>
      <c r="L12">
        <v>2.7727781219995822</v>
      </c>
      <c r="M12">
        <v>1.0221811442496347</v>
      </c>
      <c r="N12">
        <v>1.1322736774827804</v>
      </c>
      <c r="O12">
        <v>1.2579427272385721</v>
      </c>
      <c r="P12">
        <v>2.0772052648027555</v>
      </c>
      <c r="Q12">
        <v>0.15359143074514714</v>
      </c>
      <c r="R12">
        <v>0.50839099802442078</v>
      </c>
      <c r="S12">
        <v>0.25206249467752034</v>
      </c>
      <c r="T12">
        <v>0.62905015435190981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1.8176460787779172</v>
      </c>
      <c r="AC12">
        <v>1.1663389582362762</v>
      </c>
      <c r="AD12">
        <v>0.35256492642454601</v>
      </c>
      <c r="AE12">
        <v>1.9671790936130242</v>
      </c>
      <c r="AF12">
        <v>0.27657294474013777</v>
      </c>
      <c r="AG12">
        <v>0.9022068037361719</v>
      </c>
      <c r="AH12">
        <v>0.46870920131496546</v>
      </c>
      <c r="AI12">
        <v>0</v>
      </c>
      <c r="AJ12">
        <v>0</v>
      </c>
      <c r="AK12">
        <v>3.3553675767898139</v>
      </c>
      <c r="AL12">
        <v>0</v>
      </c>
      <c r="AM12">
        <v>0.60584898989772484</v>
      </c>
      <c r="AN12">
        <v>2.7603085243164266E-2</v>
      </c>
      <c r="AO12">
        <v>0</v>
      </c>
      <c r="AP12">
        <v>0</v>
      </c>
      <c r="AQ12">
        <v>1.3152857372991025</v>
      </c>
      <c r="AR12">
        <v>0</v>
      </c>
      <c r="AS12">
        <v>1.2268697507827175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72.722184303903163</v>
      </c>
      <c r="BA12">
        <v>4.0607197099488506</v>
      </c>
      <c r="BB12">
        <f t="shared" si="0"/>
        <v>95.549475989934763</v>
      </c>
      <c r="BC12">
        <v>1.1616476097560977</v>
      </c>
      <c r="BD12">
        <v>0</v>
      </c>
      <c r="BE12">
        <v>0.19501057142857142</v>
      </c>
      <c r="BF12">
        <v>1.1071329744680851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1.1365510798998122</v>
      </c>
      <c r="L13">
        <v>2.7727781219995822</v>
      </c>
      <c r="M13">
        <v>1.0221811442496347</v>
      </c>
      <c r="N13">
        <v>1.1322736774827804</v>
      </c>
      <c r="O13">
        <v>1.2579427272385721</v>
      </c>
      <c r="P13">
        <v>2.0772052648027555</v>
      </c>
      <c r="Q13">
        <v>0.16178818974118137</v>
      </c>
      <c r="R13">
        <v>0.50839099802442078</v>
      </c>
      <c r="S13">
        <v>0.25206249467752034</v>
      </c>
      <c r="T13">
        <v>0.62905015435190981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1.8176460787779172</v>
      </c>
      <c r="AC13">
        <v>1.1663389582362762</v>
      </c>
      <c r="AD13">
        <v>0.35256492642454601</v>
      </c>
      <c r="AE13">
        <v>1.9671790936130242</v>
      </c>
      <c r="AF13">
        <v>0.27657294474013777</v>
      </c>
      <c r="AG13">
        <v>1.3979248550720098</v>
      </c>
      <c r="AH13">
        <v>0.46870920131496546</v>
      </c>
      <c r="AI13">
        <v>0</v>
      </c>
      <c r="AJ13">
        <v>0</v>
      </c>
      <c r="AK13">
        <v>3.3553675767898139</v>
      </c>
      <c r="AL13">
        <v>0</v>
      </c>
      <c r="AM13">
        <v>0.60584898989772484</v>
      </c>
      <c r="AN13">
        <v>2.7603085243164266E-2</v>
      </c>
      <c r="AO13">
        <v>0</v>
      </c>
      <c r="AP13">
        <v>0</v>
      </c>
      <c r="AQ13">
        <v>1.3152857372991025</v>
      </c>
      <c r="AR13">
        <v>0</v>
      </c>
      <c r="AS13">
        <v>1.2268697507827175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72.702263619286157</v>
      </c>
      <c r="BA13">
        <v>4.0809506644037281</v>
      </c>
      <c r="BB13">
        <f t="shared" si="0"/>
        <v>96.013239161194747</v>
      </c>
      <c r="BC13">
        <v>1.1616476097560977</v>
      </c>
      <c r="BD13">
        <v>0</v>
      </c>
      <c r="BE13">
        <v>0.19501057142857142</v>
      </c>
      <c r="BF13">
        <v>1.1071329744680851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1.1365510798998122</v>
      </c>
      <c r="L14">
        <v>2.7727781219995822</v>
      </c>
      <c r="M14">
        <v>1.0221811442496347</v>
      </c>
      <c r="N14">
        <v>1.1322736774827804</v>
      </c>
      <c r="O14">
        <v>1.2579427272385721</v>
      </c>
      <c r="P14">
        <v>2.0772052648027555</v>
      </c>
      <c r="Q14">
        <v>0.16307225356919225</v>
      </c>
      <c r="R14">
        <v>0.50839099802442078</v>
      </c>
      <c r="S14">
        <v>0.25206249467752034</v>
      </c>
      <c r="T14">
        <v>0.62905015435190981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1.8176460787779172</v>
      </c>
      <c r="AC14">
        <v>1.1663389582362762</v>
      </c>
      <c r="AD14">
        <v>0.35256492642454601</v>
      </c>
      <c r="AE14">
        <v>1.9671790936130242</v>
      </c>
      <c r="AF14">
        <v>0.27657294474013777</v>
      </c>
      <c r="AG14">
        <v>1.3979248550720098</v>
      </c>
      <c r="AH14">
        <v>0.46870920131496546</v>
      </c>
      <c r="AI14">
        <v>0.12776772761427677</v>
      </c>
      <c r="AJ14">
        <v>0</v>
      </c>
      <c r="AK14">
        <v>3.3553675767898139</v>
      </c>
      <c r="AL14">
        <v>0</v>
      </c>
      <c r="AM14">
        <v>0.60584898989772484</v>
      </c>
      <c r="AN14">
        <v>2.7603085243164266E-2</v>
      </c>
      <c r="AO14">
        <v>0</v>
      </c>
      <c r="AP14">
        <v>0</v>
      </c>
      <c r="AQ14">
        <v>1.3152857372991025</v>
      </c>
      <c r="AR14">
        <v>0</v>
      </c>
      <c r="AS14">
        <v>1.2268697507827175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72.702263619286157</v>
      </c>
      <c r="BA14">
        <v>4.0863450292860151</v>
      </c>
      <c r="BB14">
        <f t="shared" si="0"/>
        <v>96.136896587754762</v>
      </c>
      <c r="BC14">
        <v>1.1616476097560977</v>
      </c>
      <c r="BD14">
        <v>0</v>
      </c>
      <c r="BE14">
        <v>0.19501057142857142</v>
      </c>
      <c r="BF14">
        <v>1.1071329744680851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1.1365510798998122</v>
      </c>
      <c r="L15">
        <v>2.7727781219995822</v>
      </c>
      <c r="M15">
        <v>0.97773849607597585</v>
      </c>
      <c r="N15">
        <v>1.1322736774827804</v>
      </c>
      <c r="O15">
        <v>1.2579427272385721</v>
      </c>
      <c r="P15">
        <v>2.0772052648027555</v>
      </c>
      <c r="Q15">
        <v>0.16307225356919225</v>
      </c>
      <c r="R15">
        <v>0.50839099802442078</v>
      </c>
      <c r="S15">
        <v>0.25206249467752034</v>
      </c>
      <c r="T15">
        <v>0.62905015435190981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1.8176460787779172</v>
      </c>
      <c r="AC15">
        <v>1.1663389582362762</v>
      </c>
      <c r="AD15">
        <v>0.35256492642454601</v>
      </c>
      <c r="AE15">
        <v>1.9671790936130242</v>
      </c>
      <c r="AF15">
        <v>0.27657294474013777</v>
      </c>
      <c r="AG15">
        <v>1.3979248550720098</v>
      </c>
      <c r="AH15">
        <v>0.46870920131496546</v>
      </c>
      <c r="AI15">
        <v>0.12776772761427677</v>
      </c>
      <c r="AJ15">
        <v>0</v>
      </c>
      <c r="AK15">
        <v>3.3553675767898139</v>
      </c>
      <c r="AL15">
        <v>0</v>
      </c>
      <c r="AM15">
        <v>0.60584898989772484</v>
      </c>
      <c r="AN15">
        <v>2.7603085243164266E-2</v>
      </c>
      <c r="AO15">
        <v>0</v>
      </c>
      <c r="AP15">
        <v>0</v>
      </c>
      <c r="AQ15">
        <v>1.3152857372991025</v>
      </c>
      <c r="AR15">
        <v>0</v>
      </c>
      <c r="AS15">
        <v>1.2268697507827175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72.723339595074094</v>
      </c>
      <c r="BA15">
        <v>4.0853683023802931</v>
      </c>
      <c r="BB15">
        <f t="shared" si="0"/>
        <v>96.114506642274762</v>
      </c>
      <c r="BC15">
        <v>1.1616476097560977</v>
      </c>
      <c r="BD15">
        <v>0</v>
      </c>
      <c r="BE15">
        <v>0.19501057142857142</v>
      </c>
      <c r="BF15">
        <v>1.1071329744680851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1.1365510798998122</v>
      </c>
      <c r="L16">
        <v>2.7727781219995822</v>
      </c>
      <c r="M16">
        <v>0.97773849607597585</v>
      </c>
      <c r="N16">
        <v>1.1322736774827804</v>
      </c>
      <c r="O16">
        <v>1.2579427272385721</v>
      </c>
      <c r="P16">
        <v>2.0772052648027555</v>
      </c>
      <c r="Q16">
        <v>0.16307225356919225</v>
      </c>
      <c r="R16">
        <v>0.50839099802442078</v>
      </c>
      <c r="S16">
        <v>0.25206249467752034</v>
      </c>
      <c r="T16">
        <v>0.62905015435190981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1.8176460787779172</v>
      </c>
      <c r="AC16">
        <v>1.1663389582362762</v>
      </c>
      <c r="AD16">
        <v>0.35256492642454601</v>
      </c>
      <c r="AE16">
        <v>1.9671790936130242</v>
      </c>
      <c r="AF16">
        <v>0.27657294474013777</v>
      </c>
      <c r="AG16">
        <v>1.3979248550720098</v>
      </c>
      <c r="AH16">
        <v>0.46870920131496546</v>
      </c>
      <c r="AI16">
        <v>0.12776772761427677</v>
      </c>
      <c r="AJ16">
        <v>0</v>
      </c>
      <c r="AK16">
        <v>3.3553675767898139</v>
      </c>
      <c r="AL16">
        <v>0</v>
      </c>
      <c r="AM16">
        <v>0.60584898989772484</v>
      </c>
      <c r="AN16">
        <v>2.7603085243164266E-2</v>
      </c>
      <c r="AO16">
        <v>0</v>
      </c>
      <c r="AP16">
        <v>0</v>
      </c>
      <c r="AQ16">
        <v>1.3152857372991025</v>
      </c>
      <c r="AR16">
        <v>0</v>
      </c>
      <c r="AS16">
        <v>1.2268697507827175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72.723959507409731</v>
      </c>
      <c r="BA16">
        <v>4.0853942147159232</v>
      </c>
      <c r="BB16">
        <f t="shared" si="0"/>
        <v>96.115100642274768</v>
      </c>
      <c r="BC16">
        <v>1.1616476097560977</v>
      </c>
      <c r="BD16">
        <v>0</v>
      </c>
      <c r="BE16">
        <v>0.19501057142857142</v>
      </c>
      <c r="BF16">
        <v>1.1071329744680851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1.0808580080567733</v>
      </c>
      <c r="L17">
        <v>2.7727781219995822</v>
      </c>
      <c r="M17">
        <v>0.97773849607597585</v>
      </c>
      <c r="N17">
        <v>1.1322736774827804</v>
      </c>
      <c r="O17">
        <v>1.2579427272385721</v>
      </c>
      <c r="P17">
        <v>2.0772052648027555</v>
      </c>
      <c r="Q17">
        <v>0.16307225356919225</v>
      </c>
      <c r="R17">
        <v>0.50839099802442078</v>
      </c>
      <c r="S17">
        <v>0.25206249467752034</v>
      </c>
      <c r="T17">
        <v>0.62905015435190981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1.8176460787779172</v>
      </c>
      <c r="AC17">
        <v>1.1663389582362762</v>
      </c>
      <c r="AD17">
        <v>0.35256492642454601</v>
      </c>
      <c r="AE17">
        <v>1.9671790936130242</v>
      </c>
      <c r="AF17">
        <v>0.27657294474013777</v>
      </c>
      <c r="AG17">
        <v>1.3979248550720098</v>
      </c>
      <c r="AH17">
        <v>0.46870920131496546</v>
      </c>
      <c r="AI17">
        <v>0.12776772761427677</v>
      </c>
      <c r="AJ17">
        <v>0</v>
      </c>
      <c r="AK17">
        <v>3.3553675767898139</v>
      </c>
      <c r="AL17">
        <v>0</v>
      </c>
      <c r="AM17">
        <v>0.60584898989772484</v>
      </c>
      <c r="AN17">
        <v>2.7603085243164266E-2</v>
      </c>
      <c r="AO17">
        <v>0</v>
      </c>
      <c r="AP17">
        <v>0</v>
      </c>
      <c r="AQ17">
        <v>1.3152857372991025</v>
      </c>
      <c r="AR17">
        <v>0</v>
      </c>
      <c r="AS17">
        <v>1.2268697507827175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72.723959507409731</v>
      </c>
      <c r="BA17">
        <v>4.0830662443128842</v>
      </c>
      <c r="BB17">
        <f t="shared" si="0"/>
        <v>96.051471826549047</v>
      </c>
      <c r="BC17">
        <v>1.1616476097560977</v>
      </c>
      <c r="BD17">
        <v>0</v>
      </c>
      <c r="BE17">
        <v>0.18474685714285716</v>
      </c>
      <c r="BF17">
        <v>1.1071329744680851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0.87324940851596744</v>
      </c>
      <c r="L18">
        <v>2.7727781219995822</v>
      </c>
      <c r="M18">
        <v>0.97773849607597585</v>
      </c>
      <c r="N18">
        <v>1.1322736774827804</v>
      </c>
      <c r="O18">
        <v>1.2579427272385721</v>
      </c>
      <c r="P18">
        <v>2.0772052648027555</v>
      </c>
      <c r="Q18">
        <v>0.16307225356919225</v>
      </c>
      <c r="R18">
        <v>0.50839099802442078</v>
      </c>
      <c r="S18">
        <v>0.25206249467752034</v>
      </c>
      <c r="T18">
        <v>0.62905015435190981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1.8176460787779172</v>
      </c>
      <c r="AC18">
        <v>1.1663389582362762</v>
      </c>
      <c r="AD18">
        <v>0.35256492642454601</v>
      </c>
      <c r="AE18">
        <v>1.9671790936130242</v>
      </c>
      <c r="AF18">
        <v>0.27657294474013777</v>
      </c>
      <c r="AG18">
        <v>1.3979248550720098</v>
      </c>
      <c r="AH18">
        <v>0.46870920131496546</v>
      </c>
      <c r="AI18">
        <v>0.66439232874139009</v>
      </c>
      <c r="AJ18">
        <v>0</v>
      </c>
      <c r="AK18">
        <v>3.3553675767898139</v>
      </c>
      <c r="AL18">
        <v>0</v>
      </c>
      <c r="AM18">
        <v>0.60584898989772484</v>
      </c>
      <c r="AN18">
        <v>2.7603085243164266E-2</v>
      </c>
      <c r="AO18">
        <v>0</v>
      </c>
      <c r="AP18">
        <v>0</v>
      </c>
      <c r="AQ18">
        <v>0.8768571416823211</v>
      </c>
      <c r="AR18">
        <v>0</v>
      </c>
      <c r="AS18">
        <v>1.2268697507827175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72.723959507409731</v>
      </c>
      <c r="BA18">
        <v>4.0784927978824097</v>
      </c>
      <c r="BB18">
        <f t="shared" si="0"/>
        <v>95.946632678949058</v>
      </c>
      <c r="BC18">
        <v>1.1616476097560977</v>
      </c>
      <c r="BD18">
        <v>0</v>
      </c>
      <c r="BE18">
        <v>0.18474685714285716</v>
      </c>
      <c r="BF18">
        <v>1.1071329744680851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0.80730025385097059</v>
      </c>
      <c r="L19">
        <v>2.7727781219995822</v>
      </c>
      <c r="M19">
        <v>0.97773849607597585</v>
      </c>
      <c r="N19">
        <v>1.1322736774827804</v>
      </c>
      <c r="O19">
        <v>1.2579427272385721</v>
      </c>
      <c r="P19">
        <v>2.0772052648027555</v>
      </c>
      <c r="Q19">
        <v>0.16307225356919225</v>
      </c>
      <c r="R19">
        <v>0.50839099802442078</v>
      </c>
      <c r="S19">
        <v>0.25206249467752034</v>
      </c>
      <c r="T19">
        <v>0.62905015435190981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1.8176460787779172</v>
      </c>
      <c r="AC19">
        <v>1.1663389582362762</v>
      </c>
      <c r="AD19">
        <v>0.35256492642454601</v>
      </c>
      <c r="AE19">
        <v>1.9671790936130242</v>
      </c>
      <c r="AF19">
        <v>0.27657294474013777</v>
      </c>
      <c r="AG19">
        <v>1.3979248550720098</v>
      </c>
      <c r="AH19">
        <v>0.46870920131496546</v>
      </c>
      <c r="AI19">
        <v>0.66439232874139009</v>
      </c>
      <c r="AJ19">
        <v>0</v>
      </c>
      <c r="AK19">
        <v>3.3553675767898139</v>
      </c>
      <c r="AL19">
        <v>0</v>
      </c>
      <c r="AM19">
        <v>0.60584898989772484</v>
      </c>
      <c r="AN19">
        <v>2.7603085243164266E-2</v>
      </c>
      <c r="AO19">
        <v>0</v>
      </c>
      <c r="AP19">
        <v>0</v>
      </c>
      <c r="AQ19">
        <v>0.8768571416823211</v>
      </c>
      <c r="AR19">
        <v>0</v>
      </c>
      <c r="AS19">
        <v>1.2268697507827175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72.723959507409731</v>
      </c>
      <c r="BA19">
        <v>4.0757361232174132</v>
      </c>
      <c r="BB19">
        <f t="shared" si="0"/>
        <v>95.883440198949046</v>
      </c>
      <c r="BC19">
        <v>1.1616476097560977</v>
      </c>
      <c r="BD19">
        <v>0</v>
      </c>
      <c r="BE19">
        <v>0.18474685714285716</v>
      </c>
      <c r="BF19">
        <v>1.1071329744680851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0.83349855554164054</v>
      </c>
      <c r="L20">
        <v>2.7727781219995822</v>
      </c>
      <c r="M20">
        <v>0.97773849607597585</v>
      </c>
      <c r="N20">
        <v>1.1322736774827804</v>
      </c>
      <c r="O20">
        <v>1.2579427272385721</v>
      </c>
      <c r="P20">
        <v>2.0772052648027555</v>
      </c>
      <c r="Q20">
        <v>0.16307225356919225</v>
      </c>
      <c r="R20">
        <v>0.50839099802442078</v>
      </c>
      <c r="S20">
        <v>0.25206249467752034</v>
      </c>
      <c r="T20">
        <v>0.62905015435190981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1.8176460787779172</v>
      </c>
      <c r="AC20">
        <v>1.1663389582362762</v>
      </c>
      <c r="AD20">
        <v>0.35256492642454601</v>
      </c>
      <c r="AE20">
        <v>1.9671790936130242</v>
      </c>
      <c r="AF20">
        <v>0.27657294474013777</v>
      </c>
      <c r="AG20">
        <v>1.3979248550720098</v>
      </c>
      <c r="AH20">
        <v>0.46870920131496546</v>
      </c>
      <c r="AI20">
        <v>0.66439232874139009</v>
      </c>
      <c r="AJ20">
        <v>0</v>
      </c>
      <c r="AK20">
        <v>3.3553675767898139</v>
      </c>
      <c r="AL20">
        <v>0</v>
      </c>
      <c r="AM20">
        <v>0.60584898989772484</v>
      </c>
      <c r="AN20">
        <v>2.7603085243164266E-2</v>
      </c>
      <c r="AO20">
        <v>0</v>
      </c>
      <c r="AP20">
        <v>0</v>
      </c>
      <c r="AQ20">
        <v>0.43842859561678149</v>
      </c>
      <c r="AR20">
        <v>0</v>
      </c>
      <c r="AS20">
        <v>1.2268697507827175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72.723959507409731</v>
      </c>
      <c r="BA20">
        <v>4.0585048990025436</v>
      </c>
      <c r="BB20">
        <f t="shared" si="0"/>
        <v>95.488441178789046</v>
      </c>
      <c r="BC20">
        <v>1.1616476097560977</v>
      </c>
      <c r="BD20">
        <v>0</v>
      </c>
      <c r="BE20">
        <v>0.18474685714285716</v>
      </c>
      <c r="BF20">
        <v>1.1071329744680851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0.81663205923606774</v>
      </c>
      <c r="L21">
        <v>2.7727781219995822</v>
      </c>
      <c r="M21">
        <v>0.97773849607597585</v>
      </c>
      <c r="N21">
        <v>1.1322736774827804</v>
      </c>
      <c r="O21">
        <v>1.2579427272385721</v>
      </c>
      <c r="P21">
        <v>2.0772052648027555</v>
      </c>
      <c r="Q21">
        <v>0.15576008696514296</v>
      </c>
      <c r="R21">
        <v>0.50839099802442078</v>
      </c>
      <c r="S21">
        <v>0.25206249467752034</v>
      </c>
      <c r="T21">
        <v>0.62905015435190981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1.8176460787779172</v>
      </c>
      <c r="AC21">
        <v>1.1663389582362762</v>
      </c>
      <c r="AD21">
        <v>0.35256492642454601</v>
      </c>
      <c r="AE21">
        <v>1.9671790936130242</v>
      </c>
      <c r="AF21">
        <v>0.27657294474013777</v>
      </c>
      <c r="AG21">
        <v>1.3979248550720098</v>
      </c>
      <c r="AH21">
        <v>0.46870920131496546</v>
      </c>
      <c r="AI21">
        <v>0.66439232874139009</v>
      </c>
      <c r="AJ21">
        <v>0</v>
      </c>
      <c r="AK21">
        <v>3.3553675767898139</v>
      </c>
      <c r="AL21">
        <v>0</v>
      </c>
      <c r="AM21">
        <v>0.60584898989772484</v>
      </c>
      <c r="AN21">
        <v>2.7603085243164266E-2</v>
      </c>
      <c r="AO21">
        <v>0</v>
      </c>
      <c r="AP21">
        <v>0</v>
      </c>
      <c r="AQ21">
        <v>0</v>
      </c>
      <c r="AR21">
        <v>0</v>
      </c>
      <c r="AS21">
        <v>1.2268697507827175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72.756699018993928</v>
      </c>
      <c r="BA21">
        <v>4.0405364271803581</v>
      </c>
      <c r="BB21">
        <f t="shared" si="0"/>
        <v>95.076541903669025</v>
      </c>
      <c r="BC21">
        <v>1.1616476097560977</v>
      </c>
      <c r="BD21">
        <v>0</v>
      </c>
      <c r="BE21">
        <v>0.18474685714285716</v>
      </c>
      <c r="BF21">
        <v>1.1071329744680851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0.76435086687539133</v>
      </c>
      <c r="L22">
        <v>2.7727781219995822</v>
      </c>
      <c r="M22">
        <v>0.97773849607597585</v>
      </c>
      <c r="N22">
        <v>1.1322736774827804</v>
      </c>
      <c r="O22">
        <v>1.2579427272385721</v>
      </c>
      <c r="P22">
        <v>2.0772052648027555</v>
      </c>
      <c r="Q22">
        <v>0.15576008696514296</v>
      </c>
      <c r="R22">
        <v>0.50839099802442078</v>
      </c>
      <c r="S22">
        <v>0.25206249467752034</v>
      </c>
      <c r="T22">
        <v>0.62905015435190981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1.8176460787779172</v>
      </c>
      <c r="AC22">
        <v>1.1663389582362762</v>
      </c>
      <c r="AD22">
        <v>0.35256492642454601</v>
      </c>
      <c r="AE22">
        <v>1.9671790936130242</v>
      </c>
      <c r="AF22">
        <v>0.27657294474013777</v>
      </c>
      <c r="AG22">
        <v>1.3979248550720098</v>
      </c>
      <c r="AH22">
        <v>0.46870920131496546</v>
      </c>
      <c r="AI22">
        <v>0.66439232874139009</v>
      </c>
      <c r="AJ22">
        <v>0</v>
      </c>
      <c r="AK22">
        <v>3.3553675767898139</v>
      </c>
      <c r="AL22">
        <v>0</v>
      </c>
      <c r="AM22">
        <v>0.60584898989772484</v>
      </c>
      <c r="AN22">
        <v>2.7603085243164266E-2</v>
      </c>
      <c r="AO22">
        <v>0</v>
      </c>
      <c r="AP22">
        <v>0</v>
      </c>
      <c r="AQ22">
        <v>0</v>
      </c>
      <c r="AR22">
        <v>0</v>
      </c>
      <c r="AS22">
        <v>1.2268697507827175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72.757982675850556</v>
      </c>
      <c r="BA22">
        <v>4.0384047301962891</v>
      </c>
      <c r="BB22">
        <f t="shared" si="0"/>
        <v>95.027676065149052</v>
      </c>
      <c r="BC22">
        <v>1.1616476097560977</v>
      </c>
      <c r="BD22">
        <v>0</v>
      </c>
      <c r="BE22">
        <v>0.18474685714285716</v>
      </c>
      <c r="BF22">
        <v>1.1071329744680851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0.73462494606553952</v>
      </c>
      <c r="L23">
        <v>2.7340732065330831</v>
      </c>
      <c r="M23">
        <v>0.97773849607597585</v>
      </c>
      <c r="N23">
        <v>1.1322736774827804</v>
      </c>
      <c r="O23">
        <v>1.2579427272385721</v>
      </c>
      <c r="P23">
        <v>2.0772052648027555</v>
      </c>
      <c r="Q23">
        <v>0.1131599443331246</v>
      </c>
      <c r="R23">
        <v>0.50839099802442078</v>
      </c>
      <c r="S23">
        <v>0.17809954226675012</v>
      </c>
      <c r="T23">
        <v>0.2761884646211647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1.8176460787779172</v>
      </c>
      <c r="AC23">
        <v>1.1663389582362762</v>
      </c>
      <c r="AD23">
        <v>0.35256492642454601</v>
      </c>
      <c r="AE23">
        <v>1.9671790936130242</v>
      </c>
      <c r="AF23">
        <v>0.27657294474013777</v>
      </c>
      <c r="AG23">
        <v>1.3979248550720098</v>
      </c>
      <c r="AH23">
        <v>0.52623260457107068</v>
      </c>
      <c r="AI23">
        <v>1.9931771008140262</v>
      </c>
      <c r="AJ23">
        <v>0</v>
      </c>
      <c r="AK23">
        <v>3.3553675767898139</v>
      </c>
      <c r="AL23">
        <v>0</v>
      </c>
      <c r="AM23">
        <v>0.60584898989772484</v>
      </c>
      <c r="AN23">
        <v>2.7603085243164266E-2</v>
      </c>
      <c r="AO23">
        <v>0</v>
      </c>
      <c r="AP23">
        <v>0</v>
      </c>
      <c r="AQ23">
        <v>0</v>
      </c>
      <c r="AR23">
        <v>0</v>
      </c>
      <c r="AS23">
        <v>1.2268697507827175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72.757982675850556</v>
      </c>
      <c r="BA23">
        <v>4.0738700469651459</v>
      </c>
      <c r="BB23">
        <f t="shared" si="0"/>
        <v>95.959776100835356</v>
      </c>
      <c r="BC23">
        <v>1.1616476097560977</v>
      </c>
      <c r="BD23">
        <v>0</v>
      </c>
      <c r="BE23">
        <v>0.2178687446808511</v>
      </c>
      <c r="BF23">
        <v>1.193123885106383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0.62684687939887285</v>
      </c>
      <c r="L24">
        <v>2.7340732065330831</v>
      </c>
      <c r="M24">
        <v>0.97773849607597585</v>
      </c>
      <c r="N24">
        <v>1.1322736774827804</v>
      </c>
      <c r="O24">
        <v>1.2579427272385721</v>
      </c>
      <c r="P24">
        <v>2.0772052648027555</v>
      </c>
      <c r="Q24">
        <v>8.713672577749948E-2</v>
      </c>
      <c r="R24">
        <v>0.3535330973763306</v>
      </c>
      <c r="S24">
        <v>0.14345965309956168</v>
      </c>
      <c r="T24">
        <v>0.2761884646211647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1.8176460787779172</v>
      </c>
      <c r="AC24">
        <v>1.1663389582362762</v>
      </c>
      <c r="AD24">
        <v>0.70512988976205382</v>
      </c>
      <c r="AE24">
        <v>1.9671790936130242</v>
      </c>
      <c r="AF24">
        <v>0.27657294474013777</v>
      </c>
      <c r="AG24">
        <v>1.3979248550720098</v>
      </c>
      <c r="AH24">
        <v>1.0524652523481526</v>
      </c>
      <c r="AI24">
        <v>1.9931771008140262</v>
      </c>
      <c r="AJ24">
        <v>0</v>
      </c>
      <c r="AK24">
        <v>3.3553675767898139</v>
      </c>
      <c r="AL24">
        <v>0</v>
      </c>
      <c r="AM24">
        <v>0.60584898989772484</v>
      </c>
      <c r="AN24">
        <v>2.7603085243164266E-2</v>
      </c>
      <c r="AO24">
        <v>0</v>
      </c>
      <c r="AP24">
        <v>0</v>
      </c>
      <c r="AQ24">
        <v>0</v>
      </c>
      <c r="AR24">
        <v>0</v>
      </c>
      <c r="AS24">
        <v>1.2268697507827175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72.757982675850556</v>
      </c>
      <c r="BA24">
        <v>4.0970898857731646</v>
      </c>
      <c r="BB24">
        <f t="shared" si="0"/>
        <v>96.720297787466052</v>
      </c>
      <c r="BC24">
        <v>1.1616476097560977</v>
      </c>
      <c r="BD24">
        <v>0</v>
      </c>
      <c r="BE24">
        <v>0.44611173404255322</v>
      </c>
      <c r="BF24">
        <v>1.193123885106383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0.61031012886662495</v>
      </c>
      <c r="L25">
        <v>2.7340732065330831</v>
      </c>
      <c r="M25">
        <v>0.97773849607597585</v>
      </c>
      <c r="N25">
        <v>1.1322736774827804</v>
      </c>
      <c r="O25">
        <v>1.2579427272385721</v>
      </c>
      <c r="P25">
        <v>2.0772052648027555</v>
      </c>
      <c r="Q25">
        <v>8.9031451534126491E-2</v>
      </c>
      <c r="R25">
        <v>0.3535330973763306</v>
      </c>
      <c r="S25">
        <v>0.14345965309956168</v>
      </c>
      <c r="T25">
        <v>0.33550030745147141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1.8176460787779172</v>
      </c>
      <c r="AC25">
        <v>1.1663389582362762</v>
      </c>
      <c r="AD25">
        <v>1.0576948161865998</v>
      </c>
      <c r="AE25">
        <v>1.9671790936130242</v>
      </c>
      <c r="AF25">
        <v>0.27657294474013777</v>
      </c>
      <c r="AG25">
        <v>1.3979248550720098</v>
      </c>
      <c r="AH25">
        <v>1.5786978569192234</v>
      </c>
      <c r="AI25">
        <v>1.9931771008140262</v>
      </c>
      <c r="AJ25">
        <v>0</v>
      </c>
      <c r="AK25">
        <v>3.3553675767898139</v>
      </c>
      <c r="AL25">
        <v>0</v>
      </c>
      <c r="AM25">
        <v>0.60584898989772484</v>
      </c>
      <c r="AN25">
        <v>2.7603085243164266E-2</v>
      </c>
      <c r="AO25">
        <v>0</v>
      </c>
      <c r="AP25">
        <v>0</v>
      </c>
      <c r="AQ25">
        <v>0</v>
      </c>
      <c r="AR25">
        <v>0</v>
      </c>
      <c r="AS25">
        <v>1.2268697507827175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72.757982675850556</v>
      </c>
      <c r="BA25">
        <v>4.1356908209634673</v>
      </c>
      <c r="BB25">
        <f t="shared" si="0"/>
        <v>97.802283559482078</v>
      </c>
      <c r="BC25">
        <v>1.1616476097560977</v>
      </c>
      <c r="BD25">
        <v>0</v>
      </c>
      <c r="BE25">
        <v>0.64323109219858143</v>
      </c>
      <c r="BF25">
        <v>1.193123885106383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0.59677406487163431</v>
      </c>
      <c r="L26">
        <v>2.7340732065330831</v>
      </c>
      <c r="M26">
        <v>0.97773849607597585</v>
      </c>
      <c r="N26">
        <v>1.1322736774827804</v>
      </c>
      <c r="O26">
        <v>1.2579427272385721</v>
      </c>
      <c r="P26">
        <v>2.0772052648027555</v>
      </c>
      <c r="Q26">
        <v>8.9031451534126491E-2</v>
      </c>
      <c r="R26">
        <v>0.3535330973763306</v>
      </c>
      <c r="S26">
        <v>0.14345965309956168</v>
      </c>
      <c r="T26">
        <v>0.33550030745147141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1.8176460787779172</v>
      </c>
      <c r="AC26">
        <v>1.1663389582362762</v>
      </c>
      <c r="AD26">
        <v>1.0576948161865998</v>
      </c>
      <c r="AE26">
        <v>1.9671790936130242</v>
      </c>
      <c r="AF26">
        <v>0.27657294474013777</v>
      </c>
      <c r="AG26">
        <v>1.3979248550720098</v>
      </c>
      <c r="AH26">
        <v>2.1049304614902939</v>
      </c>
      <c r="AI26">
        <v>1.9931771008140262</v>
      </c>
      <c r="AJ26">
        <v>0</v>
      </c>
      <c r="AK26">
        <v>3.3553675767898139</v>
      </c>
      <c r="AL26">
        <v>0</v>
      </c>
      <c r="AM26">
        <v>0.60584898989772484</v>
      </c>
      <c r="AN26">
        <v>2.7603085243164266E-2</v>
      </c>
      <c r="AO26">
        <v>0</v>
      </c>
      <c r="AP26">
        <v>0</v>
      </c>
      <c r="AQ26">
        <v>0</v>
      </c>
      <c r="AR26">
        <v>0</v>
      </c>
      <c r="AS26">
        <v>1.2268697507827175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72.810163848883306</v>
      </c>
      <c r="BA26">
        <v>4.1593027093923141</v>
      </c>
      <c r="BB26">
        <f t="shared" si="0"/>
        <v>98.551042994591143</v>
      </c>
      <c r="BC26">
        <v>1.1616476097560977</v>
      </c>
      <c r="BD26">
        <v>0</v>
      </c>
      <c r="BE26">
        <v>0.8507247021276596</v>
      </c>
      <c r="BF26">
        <v>1.193123885106383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0.58594257687330409</v>
      </c>
      <c r="L27">
        <v>2.343148583802964</v>
      </c>
      <c r="M27">
        <v>0.97773849607597585</v>
      </c>
      <c r="N27">
        <v>1.1322736774827804</v>
      </c>
      <c r="O27">
        <v>1.2579427272385721</v>
      </c>
      <c r="P27">
        <v>2.0772052648027555</v>
      </c>
      <c r="Q27">
        <v>7.975492268837403E-2</v>
      </c>
      <c r="R27">
        <v>0.3535330973763306</v>
      </c>
      <c r="S27">
        <v>0.11560417313713212</v>
      </c>
      <c r="T27">
        <v>0.32382511521603002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1.8176460787779172</v>
      </c>
      <c r="AC27">
        <v>1.1663389582362762</v>
      </c>
      <c r="AD27">
        <v>1.0576948161865998</v>
      </c>
      <c r="AE27">
        <v>1.9671790936130242</v>
      </c>
      <c r="AF27">
        <v>0</v>
      </c>
      <c r="AG27">
        <v>1.3979248550720098</v>
      </c>
      <c r="AH27">
        <v>1.704397148716343</v>
      </c>
      <c r="AI27">
        <v>1.9931771008140262</v>
      </c>
      <c r="AJ27">
        <v>0</v>
      </c>
      <c r="AK27">
        <v>3.3553675767898139</v>
      </c>
      <c r="AL27">
        <v>0</v>
      </c>
      <c r="AM27">
        <v>0.60584898989772484</v>
      </c>
      <c r="AN27">
        <v>2.7603085243164266E-2</v>
      </c>
      <c r="AO27">
        <v>0</v>
      </c>
      <c r="AP27">
        <v>0</v>
      </c>
      <c r="AQ27">
        <v>0</v>
      </c>
      <c r="AR27">
        <v>0</v>
      </c>
      <c r="AS27">
        <v>1.2268697507827175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72.781723022333523</v>
      </c>
      <c r="BA27">
        <v>4.1109772948463741</v>
      </c>
      <c r="BB27">
        <f t="shared" si="0"/>
        <v>97.307909423015559</v>
      </c>
      <c r="BC27">
        <v>1.1616476097560977</v>
      </c>
      <c r="BD27">
        <v>0</v>
      </c>
      <c r="BE27">
        <v>0.71537611184210514</v>
      </c>
      <c r="BF27">
        <v>1.193123885106383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0.59081093621373415</v>
      </c>
      <c r="L28">
        <v>2.0556263546232518</v>
      </c>
      <c r="M28">
        <v>0.97773849607597585</v>
      </c>
      <c r="N28">
        <v>1.1322736774827804</v>
      </c>
      <c r="O28">
        <v>1.2579427272385721</v>
      </c>
      <c r="P28">
        <v>2.0772052648027555</v>
      </c>
      <c r="Q28">
        <v>7.887248164266332E-2</v>
      </c>
      <c r="R28">
        <v>0.3535330973763306</v>
      </c>
      <c r="S28">
        <v>0.10518840607388855</v>
      </c>
      <c r="T28">
        <v>0.32382511521603002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1.8176460787779172</v>
      </c>
      <c r="AC28">
        <v>1.1663389582362762</v>
      </c>
      <c r="AD28">
        <v>1.0576948161865998</v>
      </c>
      <c r="AE28">
        <v>1.9671790936130242</v>
      </c>
      <c r="AF28">
        <v>0</v>
      </c>
      <c r="AG28">
        <v>1.3979248550720098</v>
      </c>
      <c r="AH28">
        <v>1.704397148716343</v>
      </c>
      <c r="AI28">
        <v>1.9931771008140262</v>
      </c>
      <c r="AJ28">
        <v>0</v>
      </c>
      <c r="AK28">
        <v>3.3553675767898139</v>
      </c>
      <c r="AL28">
        <v>0</v>
      </c>
      <c r="AM28">
        <v>0.60584898989772484</v>
      </c>
      <c r="AN28">
        <v>2.7603085243164266E-2</v>
      </c>
      <c r="AO28">
        <v>0</v>
      </c>
      <c r="AP28">
        <v>0</v>
      </c>
      <c r="AQ28">
        <v>0</v>
      </c>
      <c r="AR28">
        <v>0</v>
      </c>
      <c r="AS28">
        <v>1.2268697507827175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72.781723022333523</v>
      </c>
      <c r="BA28">
        <v>4.098690097988138</v>
      </c>
      <c r="BB28">
        <f t="shared" si="0"/>
        <v>97.026244541925564</v>
      </c>
      <c r="BC28">
        <v>1.1616476097560977</v>
      </c>
      <c r="BD28">
        <v>0</v>
      </c>
      <c r="BE28">
        <v>0.71537611184210514</v>
      </c>
      <c r="BF28">
        <v>1.193123885106383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0.59084056986015443</v>
      </c>
      <c r="L29">
        <v>2.0556263546232518</v>
      </c>
      <c r="M29">
        <v>0.97773849607597585</v>
      </c>
      <c r="N29">
        <v>1.1322736774827804</v>
      </c>
      <c r="O29">
        <v>1.2579427272385721</v>
      </c>
      <c r="P29">
        <v>2.0772052648027555</v>
      </c>
      <c r="Q29">
        <v>7.8875830724274662E-2</v>
      </c>
      <c r="R29">
        <v>0.3535330973763306</v>
      </c>
      <c r="S29">
        <v>0.10518840607388855</v>
      </c>
      <c r="T29">
        <v>0.32384615654351911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1.8176460787779172</v>
      </c>
      <c r="AC29">
        <v>1.1663389582362762</v>
      </c>
      <c r="AD29">
        <v>1.0576948161865998</v>
      </c>
      <c r="AE29">
        <v>1.9671790936130242</v>
      </c>
      <c r="AF29">
        <v>0</v>
      </c>
      <c r="AG29">
        <v>1.3979248550720098</v>
      </c>
      <c r="AH29">
        <v>2.1049304614902939</v>
      </c>
      <c r="AI29">
        <v>0.25553556981840952</v>
      </c>
      <c r="AJ29">
        <v>0</v>
      </c>
      <c r="AK29">
        <v>3.3553675767898139</v>
      </c>
      <c r="AL29">
        <v>0</v>
      </c>
      <c r="AM29">
        <v>0.60584898989772484</v>
      </c>
      <c r="AN29">
        <v>2.7603085243164266E-2</v>
      </c>
      <c r="AO29">
        <v>0</v>
      </c>
      <c r="AP29">
        <v>0</v>
      </c>
      <c r="AQ29">
        <v>0</v>
      </c>
      <c r="AR29">
        <v>0</v>
      </c>
      <c r="AS29">
        <v>1.2268697507827175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72.781723022333523</v>
      </c>
      <c r="BA29">
        <v>4.0428012326719927</v>
      </c>
      <c r="BB29">
        <f t="shared" si="0"/>
        <v>95.88042780336113</v>
      </c>
      <c r="BC29">
        <v>1.1616476097560977</v>
      </c>
      <c r="BD29">
        <v>0</v>
      </c>
      <c r="BE29">
        <v>0.8507247021276596</v>
      </c>
      <c r="BF29">
        <v>1.193123885106383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0.60266445126278445</v>
      </c>
      <c r="L30">
        <v>2.0556263546232518</v>
      </c>
      <c r="M30">
        <v>0.97773849607597585</v>
      </c>
      <c r="N30">
        <v>1.1322736774827804</v>
      </c>
      <c r="O30">
        <v>1.2579427272385721</v>
      </c>
      <c r="P30">
        <v>2.0772052648027555</v>
      </c>
      <c r="Q30">
        <v>7.2716884898768527E-2</v>
      </c>
      <c r="R30">
        <v>0.3535330973763306</v>
      </c>
      <c r="S30">
        <v>0.10518840607388855</v>
      </c>
      <c r="T30">
        <v>0.32384615654351911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1.8176460787779172</v>
      </c>
      <c r="AC30">
        <v>1.1663389582362762</v>
      </c>
      <c r="AD30">
        <v>1.0576948161865998</v>
      </c>
      <c r="AE30">
        <v>1.9671790936130242</v>
      </c>
      <c r="AF30">
        <v>0</v>
      </c>
      <c r="AG30">
        <v>1.3979248550720098</v>
      </c>
      <c r="AH30">
        <v>2.1049304614902939</v>
      </c>
      <c r="AI30">
        <v>0.12776772761427677</v>
      </c>
      <c r="AJ30">
        <v>0</v>
      </c>
      <c r="AK30">
        <v>3.3553675767898139</v>
      </c>
      <c r="AL30">
        <v>0</v>
      </c>
      <c r="AM30">
        <v>0.60584898989772484</v>
      </c>
      <c r="AN30">
        <v>2.7603085243164266E-2</v>
      </c>
      <c r="AO30">
        <v>0</v>
      </c>
      <c r="AP30">
        <v>0</v>
      </c>
      <c r="AQ30">
        <v>0</v>
      </c>
      <c r="AR30">
        <v>0</v>
      </c>
      <c r="AS30">
        <v>1.2268697507827175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72.781723022333523</v>
      </c>
      <c r="BA30">
        <v>4.037697331174984</v>
      </c>
      <c r="BB30">
        <f t="shared" si="0"/>
        <v>95.763428798231132</v>
      </c>
      <c r="BC30">
        <v>1.1616476097560977</v>
      </c>
      <c r="BD30">
        <v>0</v>
      </c>
      <c r="BE30">
        <v>0.8507247021276596</v>
      </c>
      <c r="BF30">
        <v>1.193123885106383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0.62148113212273004</v>
      </c>
      <c r="L31">
        <v>1.9892537184303904</v>
      </c>
      <c r="M31">
        <v>0.97773849607597585</v>
      </c>
      <c r="N31">
        <v>1.1322736774827804</v>
      </c>
      <c r="O31">
        <v>1.2579427272385721</v>
      </c>
      <c r="P31">
        <v>2.0772052648027555</v>
      </c>
      <c r="Q31">
        <v>7.2854319307034038E-2</v>
      </c>
      <c r="R31">
        <v>0.3535330973763306</v>
      </c>
      <c r="S31">
        <v>0.13425479805886037</v>
      </c>
      <c r="T31">
        <v>0.33680715685660612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1.8176460787779172</v>
      </c>
      <c r="AC31">
        <v>1.1663389582362762</v>
      </c>
      <c r="AD31">
        <v>1.0576948161865998</v>
      </c>
      <c r="AE31">
        <v>1.9671790936130242</v>
      </c>
      <c r="AF31">
        <v>0</v>
      </c>
      <c r="AG31">
        <v>1.3979248550720098</v>
      </c>
      <c r="AH31">
        <v>2.1049304614902939</v>
      </c>
      <c r="AI31">
        <v>0</v>
      </c>
      <c r="AJ31">
        <v>0</v>
      </c>
      <c r="AK31">
        <v>3.3553675767898139</v>
      </c>
      <c r="AL31">
        <v>0</v>
      </c>
      <c r="AM31">
        <v>0.60584898989772484</v>
      </c>
      <c r="AN31">
        <v>2.7603085243164266E-2</v>
      </c>
      <c r="AO31">
        <v>0</v>
      </c>
      <c r="AP31">
        <v>0</v>
      </c>
      <c r="AQ31">
        <v>0</v>
      </c>
      <c r="AR31">
        <v>0</v>
      </c>
      <c r="AS31">
        <v>1.2268697507827175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73.000883949071167</v>
      </c>
      <c r="BA31">
        <v>4.0412922177217512</v>
      </c>
      <c r="BB31">
        <f t="shared" si="0"/>
        <v>95.845835982181143</v>
      </c>
      <c r="BC31">
        <v>1.1616476097560977</v>
      </c>
      <c r="BD31">
        <v>0</v>
      </c>
      <c r="BE31">
        <v>0.8507247021276596</v>
      </c>
      <c r="BF31">
        <v>1.193123885106383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0.62145231145898561</v>
      </c>
      <c r="L32">
        <v>1.9892537184303904</v>
      </c>
      <c r="M32">
        <v>0.97773849607597585</v>
      </c>
      <c r="N32">
        <v>1.1322736774827804</v>
      </c>
      <c r="O32">
        <v>1.2579427272385721</v>
      </c>
      <c r="P32">
        <v>2.0772052648027555</v>
      </c>
      <c r="Q32">
        <v>7.2854319307034038E-2</v>
      </c>
      <c r="R32">
        <v>0.20167650640576082</v>
      </c>
      <c r="S32">
        <v>0.13425479805886037</v>
      </c>
      <c r="T32">
        <v>0.33680715685660612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1.8176460787779172</v>
      </c>
      <c r="AC32">
        <v>1.1663389582362762</v>
      </c>
      <c r="AD32">
        <v>1.0576948161865998</v>
      </c>
      <c r="AE32">
        <v>1.9671790936130242</v>
      </c>
      <c r="AF32">
        <v>0</v>
      </c>
      <c r="AG32">
        <v>1.3979248550720098</v>
      </c>
      <c r="AH32">
        <v>2.1049304614902939</v>
      </c>
      <c r="AI32">
        <v>0</v>
      </c>
      <c r="AJ32">
        <v>0</v>
      </c>
      <c r="AK32">
        <v>3.3553675767898139</v>
      </c>
      <c r="AL32">
        <v>0</v>
      </c>
      <c r="AM32">
        <v>0.60584898989772484</v>
      </c>
      <c r="AN32">
        <v>2.7603085243164266E-2</v>
      </c>
      <c r="AO32">
        <v>0</v>
      </c>
      <c r="AP32">
        <v>0</v>
      </c>
      <c r="AQ32">
        <v>0</v>
      </c>
      <c r="AR32">
        <v>0</v>
      </c>
      <c r="AS32">
        <v>1.2268697507827175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73.105246295136695</v>
      </c>
      <c r="BA32">
        <v>4.0393057535809707</v>
      </c>
      <c r="BB32">
        <f t="shared" si="0"/>
        <v>95.800299380753131</v>
      </c>
      <c r="BC32">
        <v>1.1616476097560977</v>
      </c>
      <c r="BD32">
        <v>0</v>
      </c>
      <c r="BE32">
        <v>0.8507247021276596</v>
      </c>
      <c r="BF32">
        <v>1.193123885106383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0.62162523544145276</v>
      </c>
      <c r="L33">
        <v>1.9967888848883324</v>
      </c>
      <c r="M33">
        <v>0.97773849607597585</v>
      </c>
      <c r="N33">
        <v>1.1322736774827804</v>
      </c>
      <c r="O33">
        <v>1.2579427272385721</v>
      </c>
      <c r="P33">
        <v>2.0772052648027555</v>
      </c>
      <c r="Q33">
        <v>8.3546868847839698E-2</v>
      </c>
      <c r="R33">
        <v>0.20167650640576082</v>
      </c>
      <c r="S33">
        <v>0.13425479805886037</v>
      </c>
      <c r="T33">
        <v>0.33680715685660612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1.8176460787779172</v>
      </c>
      <c r="AC33">
        <v>1.1663389582362762</v>
      </c>
      <c r="AD33">
        <v>0.70512988976205382</v>
      </c>
      <c r="AE33">
        <v>1.9671790936130242</v>
      </c>
      <c r="AF33">
        <v>0</v>
      </c>
      <c r="AG33">
        <v>1.3979248550720098</v>
      </c>
      <c r="AH33">
        <v>2.1049304614902939</v>
      </c>
      <c r="AI33">
        <v>0</v>
      </c>
      <c r="AJ33">
        <v>0</v>
      </c>
      <c r="AK33">
        <v>3.3553675767898139</v>
      </c>
      <c r="AL33">
        <v>0</v>
      </c>
      <c r="AM33">
        <v>0.60584898989772484</v>
      </c>
      <c r="AN33">
        <v>2.7603085243164266E-2</v>
      </c>
      <c r="AO33">
        <v>0</v>
      </c>
      <c r="AP33">
        <v>0</v>
      </c>
      <c r="AQ33">
        <v>0</v>
      </c>
      <c r="AR33">
        <v>0</v>
      </c>
      <c r="AS33">
        <v>1.2268697507827175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73.105246295136695</v>
      </c>
      <c r="BA33">
        <v>4.0253376864076396</v>
      </c>
      <c r="BB33">
        <f t="shared" si="0"/>
        <v>95.480103161483129</v>
      </c>
      <c r="BC33">
        <v>1.1616476097560977</v>
      </c>
      <c r="BD33">
        <v>0</v>
      </c>
      <c r="BE33">
        <v>0.8507247021276596</v>
      </c>
      <c r="BF33">
        <v>1.193123885106383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0.62146960317261524</v>
      </c>
      <c r="L34">
        <v>1.9967888848883324</v>
      </c>
      <c r="M34">
        <v>0.97773849607597585</v>
      </c>
      <c r="N34">
        <v>1.1322736774827804</v>
      </c>
      <c r="O34">
        <v>1.2579427272385721</v>
      </c>
      <c r="P34">
        <v>2.0772052648027555</v>
      </c>
      <c r="Q34">
        <v>8.3546868847839698E-2</v>
      </c>
      <c r="R34">
        <v>0.20167650640576082</v>
      </c>
      <c r="S34">
        <v>0.13425479805886037</v>
      </c>
      <c r="T34">
        <v>0.33680715685660612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1.8176460787779172</v>
      </c>
      <c r="AC34">
        <v>1.1663389582362762</v>
      </c>
      <c r="AD34">
        <v>0.70512988976205382</v>
      </c>
      <c r="AE34">
        <v>1.9671790936130242</v>
      </c>
      <c r="AF34">
        <v>0</v>
      </c>
      <c r="AG34">
        <v>1.3979248550720098</v>
      </c>
      <c r="AH34">
        <v>2.1049304614902939</v>
      </c>
      <c r="AI34">
        <v>0</v>
      </c>
      <c r="AJ34">
        <v>0</v>
      </c>
      <c r="AK34">
        <v>3.3553675767898139</v>
      </c>
      <c r="AL34">
        <v>0</v>
      </c>
      <c r="AM34">
        <v>0.60584898989772484</v>
      </c>
      <c r="AN34">
        <v>2.7603085243164266E-2</v>
      </c>
      <c r="AO34">
        <v>0</v>
      </c>
      <c r="AP34">
        <v>0</v>
      </c>
      <c r="AQ34">
        <v>0</v>
      </c>
      <c r="AR34">
        <v>0</v>
      </c>
      <c r="AS34">
        <v>1.2268697507827175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73.105246295136695</v>
      </c>
      <c r="BA34">
        <v>4.0253311809788022</v>
      </c>
      <c r="BB34">
        <f t="shared" si="0"/>
        <v>95.479954034643143</v>
      </c>
      <c r="BC34">
        <v>1.1616476097560977</v>
      </c>
      <c r="BD34">
        <v>0</v>
      </c>
      <c r="BE34">
        <v>0.8507247021276596</v>
      </c>
      <c r="BF34">
        <v>1.193123885106383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0.62161370820288042</v>
      </c>
      <c r="L35">
        <v>1.9967888848883324</v>
      </c>
      <c r="M35">
        <v>0.97773849607597585</v>
      </c>
      <c r="N35">
        <v>1.1322736774827804</v>
      </c>
      <c r="O35">
        <v>1.2579427272385721</v>
      </c>
      <c r="P35">
        <v>2.0772052648027555</v>
      </c>
      <c r="Q35">
        <v>8.3546868847839698E-2</v>
      </c>
      <c r="R35">
        <v>0.20167650640576082</v>
      </c>
      <c r="S35">
        <v>0.13462225579211021</v>
      </c>
      <c r="T35">
        <v>0.33776819661865998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1.8176460787779172</v>
      </c>
      <c r="AC35">
        <v>1.1663389582362762</v>
      </c>
      <c r="AD35">
        <v>0.70512988976205382</v>
      </c>
      <c r="AE35">
        <v>1.9671790936130242</v>
      </c>
      <c r="AF35">
        <v>0</v>
      </c>
      <c r="AG35">
        <v>1.3979248550720098</v>
      </c>
      <c r="AH35">
        <v>2.1049304614902939</v>
      </c>
      <c r="AI35">
        <v>0</v>
      </c>
      <c r="AJ35">
        <v>0</v>
      </c>
      <c r="AK35">
        <v>3.3553675767898139</v>
      </c>
      <c r="AL35">
        <v>0</v>
      </c>
      <c r="AM35">
        <v>0.60584898989772484</v>
      </c>
      <c r="AN35">
        <v>2.7603085243164266E-2</v>
      </c>
      <c r="AO35">
        <v>0</v>
      </c>
      <c r="AP35">
        <v>0</v>
      </c>
      <c r="AQ35">
        <v>0</v>
      </c>
      <c r="AR35">
        <v>0</v>
      </c>
      <c r="AS35">
        <v>1.2268697507827175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73.105246295136695</v>
      </c>
      <c r="BA35">
        <v>4.0253927357643713</v>
      </c>
      <c r="BB35">
        <f t="shared" si="0"/>
        <v>95.481365082383121</v>
      </c>
      <c r="BC35">
        <v>1.1616476097560977</v>
      </c>
      <c r="BD35">
        <v>0</v>
      </c>
      <c r="BE35">
        <v>0.8507247021276596</v>
      </c>
      <c r="BF35">
        <v>1.193123885106383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0.62146960317261524</v>
      </c>
      <c r="L36">
        <v>1.9967888848883324</v>
      </c>
      <c r="M36">
        <v>0.97773849607597585</v>
      </c>
      <c r="N36">
        <v>1.1322736774827804</v>
      </c>
      <c r="O36">
        <v>1.2579427272385721</v>
      </c>
      <c r="P36">
        <v>2.0772052648027555</v>
      </c>
      <c r="Q36">
        <v>8.3546868847839698E-2</v>
      </c>
      <c r="R36">
        <v>0.20167650640576082</v>
      </c>
      <c r="S36">
        <v>0.13462225579211021</v>
      </c>
      <c r="T36">
        <v>0.33776819661865998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1.8176460787779172</v>
      </c>
      <c r="AC36">
        <v>1.1663389582362762</v>
      </c>
      <c r="AD36">
        <v>0.70512988976205382</v>
      </c>
      <c r="AE36">
        <v>1.9671790936130242</v>
      </c>
      <c r="AF36">
        <v>0</v>
      </c>
      <c r="AG36">
        <v>1.3979248550720098</v>
      </c>
      <c r="AH36">
        <v>2.1049304614902939</v>
      </c>
      <c r="AI36">
        <v>0</v>
      </c>
      <c r="AJ36">
        <v>0</v>
      </c>
      <c r="AK36">
        <v>3.3553675767898139</v>
      </c>
      <c r="AL36">
        <v>0</v>
      </c>
      <c r="AM36">
        <v>0.60584898989772484</v>
      </c>
      <c r="AN36">
        <v>2.7603085243164266E-2</v>
      </c>
      <c r="AO36">
        <v>0</v>
      </c>
      <c r="AP36">
        <v>0</v>
      </c>
      <c r="AQ36">
        <v>0</v>
      </c>
      <c r="AR36">
        <v>0</v>
      </c>
      <c r="AS36">
        <v>1.2268697507827175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73.105246295136695</v>
      </c>
      <c r="BA36">
        <v>4.0253867121741056</v>
      </c>
      <c r="BB36">
        <f t="shared" si="0"/>
        <v>95.481227000943122</v>
      </c>
      <c r="BC36">
        <v>1.1616476097560977</v>
      </c>
      <c r="BD36">
        <v>0</v>
      </c>
      <c r="BE36">
        <v>0.8507247021276596</v>
      </c>
      <c r="BF36">
        <v>1.193123885106383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0.62061067242746815</v>
      </c>
      <c r="L37">
        <v>1.9916083291588393</v>
      </c>
      <c r="M37">
        <v>0.97773849607597585</v>
      </c>
      <c r="N37">
        <v>1.1322736774827804</v>
      </c>
      <c r="O37">
        <v>1.2579427272385721</v>
      </c>
      <c r="P37">
        <v>2.0772052648027555</v>
      </c>
      <c r="Q37">
        <v>8.3689422239615938E-2</v>
      </c>
      <c r="R37">
        <v>0.24493857940513461</v>
      </c>
      <c r="S37">
        <v>0.13057032091421417</v>
      </c>
      <c r="T37">
        <v>0.33716120006261735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1.8176460787779172</v>
      </c>
      <c r="AC37">
        <v>1.1663389582362762</v>
      </c>
      <c r="AD37">
        <v>0.35256492642454601</v>
      </c>
      <c r="AE37">
        <v>1.9671790936130242</v>
      </c>
      <c r="AF37">
        <v>0</v>
      </c>
      <c r="AG37">
        <v>1.3979248550720098</v>
      </c>
      <c r="AH37">
        <v>1.5786978569192234</v>
      </c>
      <c r="AI37">
        <v>0</v>
      </c>
      <c r="AJ37">
        <v>0</v>
      </c>
      <c r="AK37">
        <v>3.3553675767898139</v>
      </c>
      <c r="AL37">
        <v>0</v>
      </c>
      <c r="AM37">
        <v>0.60584898989772484</v>
      </c>
      <c r="AN37">
        <v>2.7603085243164266E-2</v>
      </c>
      <c r="AO37">
        <v>0</v>
      </c>
      <c r="AP37">
        <v>0</v>
      </c>
      <c r="AQ37">
        <v>0</v>
      </c>
      <c r="AR37">
        <v>0</v>
      </c>
      <c r="AS37">
        <v>1.2268697507827175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73.178299937382562</v>
      </c>
      <c r="BA37">
        <v>3.9930737355959729</v>
      </c>
      <c r="BB37">
        <f t="shared" si="0"/>
        <v>94.533008650412043</v>
      </c>
      <c r="BC37">
        <v>1.1616476097560977</v>
      </c>
      <c r="BD37">
        <v>0</v>
      </c>
      <c r="BE37">
        <v>0.64323109219858143</v>
      </c>
      <c r="BF37">
        <v>1.193123885106383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0.6204625041953663</v>
      </c>
      <c r="L38">
        <v>1.9916083291588393</v>
      </c>
      <c r="M38">
        <v>0.97773849607597585</v>
      </c>
      <c r="N38">
        <v>1.1322736774827804</v>
      </c>
      <c r="O38">
        <v>1.2579427272385721</v>
      </c>
      <c r="P38">
        <v>2.0772052648027555</v>
      </c>
      <c r="Q38">
        <v>8.3689422239615938E-2</v>
      </c>
      <c r="R38">
        <v>0.24493857940513461</v>
      </c>
      <c r="S38">
        <v>0.13057032091421417</v>
      </c>
      <c r="T38">
        <v>0.33716120006261735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1.8176460787779172</v>
      </c>
      <c r="AC38">
        <v>1.1663389582362762</v>
      </c>
      <c r="AD38">
        <v>0.35256492642454601</v>
      </c>
      <c r="AE38">
        <v>1.9671790936130242</v>
      </c>
      <c r="AF38">
        <v>0</v>
      </c>
      <c r="AG38">
        <v>1.3979248550720098</v>
      </c>
      <c r="AH38">
        <v>1.0524652523481526</v>
      </c>
      <c r="AI38">
        <v>0</v>
      </c>
      <c r="AJ38">
        <v>0</v>
      </c>
      <c r="AK38">
        <v>3.3553675767898139</v>
      </c>
      <c r="AL38">
        <v>0</v>
      </c>
      <c r="AM38">
        <v>0.60584898989772484</v>
      </c>
      <c r="AN38">
        <v>2.7603085243164266E-2</v>
      </c>
      <c r="AO38">
        <v>0</v>
      </c>
      <c r="AP38">
        <v>0</v>
      </c>
      <c r="AQ38">
        <v>0</v>
      </c>
      <c r="AR38">
        <v>0</v>
      </c>
      <c r="AS38">
        <v>1.2268697507827175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73.178299937382562</v>
      </c>
      <c r="BA38">
        <v>3.9710710192928005</v>
      </c>
      <c r="BB38">
        <f t="shared" si="0"/>
        <v>93.81076185277729</v>
      </c>
      <c r="BC38">
        <v>1.1616476097560977</v>
      </c>
      <c r="BD38">
        <v>0</v>
      </c>
      <c r="BE38">
        <v>0.4253623510638298</v>
      </c>
      <c r="BF38">
        <v>1.193123885106383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0.62061067242746815</v>
      </c>
      <c r="L39">
        <v>1.9916083291588393</v>
      </c>
      <c r="M39">
        <v>0.97773849607597585</v>
      </c>
      <c r="N39">
        <v>1.1322736774827804</v>
      </c>
      <c r="O39">
        <v>1.2579427272385721</v>
      </c>
      <c r="P39">
        <v>2.0772052648027555</v>
      </c>
      <c r="Q39">
        <v>8.3689422239615938E-2</v>
      </c>
      <c r="R39">
        <v>0.24493857940513461</v>
      </c>
      <c r="S39">
        <v>0.13057032091421417</v>
      </c>
      <c r="T39">
        <v>0.33716120006261735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1.8176460787779172</v>
      </c>
      <c r="AC39">
        <v>1.1663389582362762</v>
      </c>
      <c r="AD39">
        <v>0.35256492642454601</v>
      </c>
      <c r="AE39">
        <v>1.9671790936130242</v>
      </c>
      <c r="AF39">
        <v>0</v>
      </c>
      <c r="AG39">
        <v>1.3979248550720098</v>
      </c>
      <c r="AH39">
        <v>0.52623260457107068</v>
      </c>
      <c r="AI39">
        <v>0</v>
      </c>
      <c r="AJ39">
        <v>0</v>
      </c>
      <c r="AK39">
        <v>3.3553675767898139</v>
      </c>
      <c r="AL39">
        <v>0</v>
      </c>
      <c r="AM39">
        <v>0.60584898989772484</v>
      </c>
      <c r="AN39">
        <v>2.7603085243164266E-2</v>
      </c>
      <c r="AO39">
        <v>0</v>
      </c>
      <c r="AP39">
        <v>0</v>
      </c>
      <c r="AQ39">
        <v>0</v>
      </c>
      <c r="AR39">
        <v>0</v>
      </c>
      <c r="AS39">
        <v>1.2473176017532874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73.178299937382562</v>
      </c>
      <c r="BA39">
        <v>3.9499354082183897</v>
      </c>
      <c r="BB39">
        <f t="shared" si="0"/>
        <v>93.118767228894313</v>
      </c>
      <c r="BC39">
        <v>1.1616476097560977</v>
      </c>
      <c r="BD39">
        <v>0</v>
      </c>
      <c r="BE39">
        <v>0.2178687446808511</v>
      </c>
      <c r="BF39">
        <v>1.193123885106383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0.62052177148820709</v>
      </c>
      <c r="L40">
        <v>1.9916083291588393</v>
      </c>
      <c r="M40">
        <v>0.97773849607597585</v>
      </c>
      <c r="N40">
        <v>1.1322736774827804</v>
      </c>
      <c r="O40">
        <v>1.2579427272385721</v>
      </c>
      <c r="P40">
        <v>2.0772052648027555</v>
      </c>
      <c r="Q40">
        <v>8.3689422239615938E-2</v>
      </c>
      <c r="R40">
        <v>0.24493857940513461</v>
      </c>
      <c r="S40">
        <v>0.13057032091421417</v>
      </c>
      <c r="T40">
        <v>0.33716120006261735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1.8176460787779172</v>
      </c>
      <c r="AC40">
        <v>1.1663389582362762</v>
      </c>
      <c r="AD40">
        <v>0</v>
      </c>
      <c r="AE40">
        <v>1.9671790936130242</v>
      </c>
      <c r="AF40">
        <v>0</v>
      </c>
      <c r="AG40">
        <v>1.3979248550720098</v>
      </c>
      <c r="AH40">
        <v>0</v>
      </c>
      <c r="AI40">
        <v>0</v>
      </c>
      <c r="AJ40">
        <v>0</v>
      </c>
      <c r="AK40">
        <v>3.3553675767898139</v>
      </c>
      <c r="AL40">
        <v>0</v>
      </c>
      <c r="AM40">
        <v>0.60584898989772484</v>
      </c>
      <c r="AN40">
        <v>2.7603085243164266E-2</v>
      </c>
      <c r="AO40">
        <v>0</v>
      </c>
      <c r="AP40">
        <v>0</v>
      </c>
      <c r="AQ40">
        <v>0</v>
      </c>
      <c r="AR40">
        <v>0</v>
      </c>
      <c r="AS40">
        <v>1.2473176017532874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73.178299937382562</v>
      </c>
      <c r="BA40">
        <v>3.9131979553635121</v>
      </c>
      <c r="BB40">
        <f t="shared" si="0"/>
        <v>92.058749505133449</v>
      </c>
      <c r="BC40">
        <v>1.1616476097560977</v>
      </c>
      <c r="BD40">
        <v>0</v>
      </c>
      <c r="BE40">
        <v>0</v>
      </c>
      <c r="BF40">
        <v>1.193123885106383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0.62147261548737209</v>
      </c>
      <c r="L41">
        <v>1.9916083291588393</v>
      </c>
      <c r="M41">
        <v>0.97773849607597585</v>
      </c>
      <c r="N41">
        <v>1.1322736774827804</v>
      </c>
      <c r="O41">
        <v>1.2579427272385721</v>
      </c>
      <c r="P41">
        <v>2.0772052648027555</v>
      </c>
      <c r="Q41">
        <v>8.3689422239615938E-2</v>
      </c>
      <c r="R41">
        <v>0.24493857940513461</v>
      </c>
      <c r="S41">
        <v>0.13057032091421417</v>
      </c>
      <c r="T41">
        <v>0.33716120006261735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1.8176460787779172</v>
      </c>
      <c r="AC41">
        <v>1.1663389582362762</v>
      </c>
      <c r="AD41">
        <v>0</v>
      </c>
      <c r="AE41">
        <v>1.9671790936130242</v>
      </c>
      <c r="AF41">
        <v>0</v>
      </c>
      <c r="AG41">
        <v>1.3979248550720098</v>
      </c>
      <c r="AH41">
        <v>0</v>
      </c>
      <c r="AI41">
        <v>0</v>
      </c>
      <c r="AJ41">
        <v>0</v>
      </c>
      <c r="AK41">
        <v>3.3553675767898139</v>
      </c>
      <c r="AL41">
        <v>0</v>
      </c>
      <c r="AM41">
        <v>0.60584898989772484</v>
      </c>
      <c r="AN41">
        <v>2.7603085243164266E-2</v>
      </c>
      <c r="AO41">
        <v>0</v>
      </c>
      <c r="AP41">
        <v>0</v>
      </c>
      <c r="AQ41">
        <v>0</v>
      </c>
      <c r="AR41">
        <v>0</v>
      </c>
      <c r="AS41">
        <v>1.2473176017532874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73.224916510123123</v>
      </c>
      <c r="BA41">
        <v>3.9151862733832363</v>
      </c>
      <c r="BB41">
        <f t="shared" si="0"/>
        <v>92.10432860385346</v>
      </c>
      <c r="BC41">
        <v>1.1616476097560977</v>
      </c>
      <c r="BD41">
        <v>0</v>
      </c>
      <c r="BE41">
        <v>0</v>
      </c>
      <c r="BF41">
        <v>1.193123885106383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0.62138581118764347</v>
      </c>
      <c r="L42">
        <v>1.9916083291588393</v>
      </c>
      <c r="M42">
        <v>0.97773849607597585</v>
      </c>
      <c r="N42">
        <v>1.1322736774827804</v>
      </c>
      <c r="O42">
        <v>1.2579427272385721</v>
      </c>
      <c r="P42">
        <v>2.0772052648027555</v>
      </c>
      <c r="Q42">
        <v>8.3689422239615938E-2</v>
      </c>
      <c r="R42">
        <v>0.24493857940513461</v>
      </c>
      <c r="S42">
        <v>0.13057032091421417</v>
      </c>
      <c r="T42">
        <v>0.33716120006261735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1.8176460787779172</v>
      </c>
      <c r="AC42">
        <v>1.1663389582362762</v>
      </c>
      <c r="AD42">
        <v>0</v>
      </c>
      <c r="AE42">
        <v>1.9671790936130242</v>
      </c>
      <c r="AF42">
        <v>0</v>
      </c>
      <c r="AG42">
        <v>1.3979248550720098</v>
      </c>
      <c r="AH42">
        <v>0</v>
      </c>
      <c r="AI42">
        <v>0</v>
      </c>
      <c r="AJ42">
        <v>0</v>
      </c>
      <c r="AK42">
        <v>3.3553675767898139</v>
      </c>
      <c r="AL42">
        <v>0</v>
      </c>
      <c r="AM42">
        <v>0.60584898989772484</v>
      </c>
      <c r="AN42">
        <v>2.7603085243164266E-2</v>
      </c>
      <c r="AO42">
        <v>0</v>
      </c>
      <c r="AP42">
        <v>0</v>
      </c>
      <c r="AQ42">
        <v>0</v>
      </c>
      <c r="AR42">
        <v>0</v>
      </c>
      <c r="AS42">
        <v>1.2473176017532874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73.258921936965137</v>
      </c>
      <c r="BA42">
        <v>3.9166040718055086</v>
      </c>
      <c r="BB42">
        <f t="shared" si="0"/>
        <v>92.136829427973481</v>
      </c>
      <c r="BC42">
        <v>1.1616476097560977</v>
      </c>
      <c r="BD42">
        <v>0</v>
      </c>
      <c r="BE42">
        <v>0</v>
      </c>
      <c r="BF42">
        <v>1.193123885106383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0.62147261548737209</v>
      </c>
      <c r="L43">
        <v>1.9916083291588393</v>
      </c>
      <c r="M43">
        <v>0.97773849607597585</v>
      </c>
      <c r="N43">
        <v>1.1322736774827804</v>
      </c>
      <c r="O43">
        <v>1.2579427272385721</v>
      </c>
      <c r="P43">
        <v>2.0772052648027555</v>
      </c>
      <c r="Q43">
        <v>8.3689422239615938E-2</v>
      </c>
      <c r="R43">
        <v>0.24493857940513461</v>
      </c>
      <c r="S43">
        <v>0.13057032091421417</v>
      </c>
      <c r="T43">
        <v>0.33716120006261735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1.8176460787779172</v>
      </c>
      <c r="AC43">
        <v>1.1663389582362762</v>
      </c>
      <c r="AD43">
        <v>0</v>
      </c>
      <c r="AE43">
        <v>1.9671790936130242</v>
      </c>
      <c r="AF43">
        <v>0</v>
      </c>
      <c r="AG43">
        <v>1.4375822922041324</v>
      </c>
      <c r="AH43">
        <v>0</v>
      </c>
      <c r="AI43">
        <v>0</v>
      </c>
      <c r="AJ43">
        <v>0</v>
      </c>
      <c r="AK43">
        <v>3.3553675767898139</v>
      </c>
      <c r="AL43">
        <v>0</v>
      </c>
      <c r="AM43">
        <v>0.60584898989772484</v>
      </c>
      <c r="AN43">
        <v>2.7603085243164266E-2</v>
      </c>
      <c r="AO43">
        <v>0</v>
      </c>
      <c r="AP43">
        <v>0</v>
      </c>
      <c r="AQ43">
        <v>0</v>
      </c>
      <c r="AR43">
        <v>0</v>
      </c>
      <c r="AS43">
        <v>1.2268697507827175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73.258921936965137</v>
      </c>
      <c r="BA43">
        <v>3.91741066092679</v>
      </c>
      <c r="BB43">
        <f t="shared" si="0"/>
        <v>92.155319229313477</v>
      </c>
      <c r="BC43">
        <v>1.1616476097560977</v>
      </c>
      <c r="BD43">
        <v>0</v>
      </c>
      <c r="BE43">
        <v>0</v>
      </c>
      <c r="BF43">
        <v>1.193123885106383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0.62138581118764347</v>
      </c>
      <c r="L44">
        <v>1.9916083291588393</v>
      </c>
      <c r="M44">
        <v>0.97773849607597585</v>
      </c>
      <c r="N44">
        <v>1.1322736774827804</v>
      </c>
      <c r="O44">
        <v>1.2579427272385721</v>
      </c>
      <c r="P44">
        <v>2.0772052648027555</v>
      </c>
      <c r="Q44">
        <v>8.3689422239615938E-2</v>
      </c>
      <c r="R44">
        <v>0.24493857940513461</v>
      </c>
      <c r="S44">
        <v>0.13057032091421417</v>
      </c>
      <c r="T44">
        <v>0.33716120006261735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1.8176460787779172</v>
      </c>
      <c r="AC44">
        <v>1.1663389582362762</v>
      </c>
      <c r="AD44">
        <v>0</v>
      </c>
      <c r="AE44">
        <v>1.9671790936130242</v>
      </c>
      <c r="AF44">
        <v>0</v>
      </c>
      <c r="AG44">
        <v>1.4375822922041324</v>
      </c>
      <c r="AH44">
        <v>0</v>
      </c>
      <c r="AI44">
        <v>0</v>
      </c>
      <c r="AJ44">
        <v>0</v>
      </c>
      <c r="AK44">
        <v>3.3553675767898139</v>
      </c>
      <c r="AL44">
        <v>0</v>
      </c>
      <c r="AM44">
        <v>0.60584898989772484</v>
      </c>
      <c r="AN44">
        <v>2.7603085243164266E-2</v>
      </c>
      <c r="AO44">
        <v>0</v>
      </c>
      <c r="AP44">
        <v>0</v>
      </c>
      <c r="AQ44">
        <v>0</v>
      </c>
      <c r="AR44">
        <v>0</v>
      </c>
      <c r="AS44">
        <v>1.2268697507827175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73.331975579211004</v>
      </c>
      <c r="BA44">
        <v>3.9204606747529351</v>
      </c>
      <c r="BB44">
        <f t="shared" si="0"/>
        <v>92.225236053433477</v>
      </c>
      <c r="BC44">
        <v>1.1616476097560977</v>
      </c>
      <c r="BD44">
        <v>0</v>
      </c>
      <c r="BE44">
        <v>0</v>
      </c>
      <c r="BF44">
        <v>1.193123885106383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0.62242951150073056</v>
      </c>
      <c r="L45">
        <v>1.9967888848883324</v>
      </c>
      <c r="M45">
        <v>0.97773849607597585</v>
      </c>
      <c r="N45">
        <v>1.1322736774827804</v>
      </c>
      <c r="O45">
        <v>1.2579427272385721</v>
      </c>
      <c r="P45">
        <v>2.0772052648027555</v>
      </c>
      <c r="Q45">
        <v>8.378954375913171E-2</v>
      </c>
      <c r="R45">
        <v>0.24493857940513461</v>
      </c>
      <c r="S45">
        <v>0.13462225579211021</v>
      </c>
      <c r="T45">
        <v>0.33827776268002496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1.8176460787779172</v>
      </c>
      <c r="AC45">
        <v>1.1663389582362762</v>
      </c>
      <c r="AD45">
        <v>0</v>
      </c>
      <c r="AE45">
        <v>1.9671790936130242</v>
      </c>
      <c r="AF45">
        <v>0</v>
      </c>
      <c r="AG45">
        <v>1.4375822922041324</v>
      </c>
      <c r="AH45">
        <v>0</v>
      </c>
      <c r="AI45">
        <v>0</v>
      </c>
      <c r="AJ45">
        <v>0</v>
      </c>
      <c r="AK45">
        <v>3.3553675767898139</v>
      </c>
      <c r="AL45">
        <v>0</v>
      </c>
      <c r="AM45">
        <v>0.60584898989772484</v>
      </c>
      <c r="AN45">
        <v>2.7603085243164266E-2</v>
      </c>
      <c r="AO45">
        <v>0</v>
      </c>
      <c r="AP45">
        <v>0</v>
      </c>
      <c r="AQ45">
        <v>0</v>
      </c>
      <c r="AR45">
        <v>0</v>
      </c>
      <c r="AS45">
        <v>1.2268697507827175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76.285429972865757</v>
      </c>
      <c r="BA45">
        <v>4.0443954705851022</v>
      </c>
      <c r="BB45">
        <f t="shared" si="0"/>
        <v>95.066248526313458</v>
      </c>
      <c r="BC45">
        <v>1.1616476097560977</v>
      </c>
      <c r="BD45">
        <v>0</v>
      </c>
      <c r="BE45">
        <v>0</v>
      </c>
      <c r="BF45">
        <v>1.193123885106383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0.62234503489876847</v>
      </c>
      <c r="L46">
        <v>1.9967888848883324</v>
      </c>
      <c r="M46">
        <v>0.97773849607597585</v>
      </c>
      <c r="N46">
        <v>1.1322736774827804</v>
      </c>
      <c r="O46">
        <v>1.2579427272385721</v>
      </c>
      <c r="P46">
        <v>2.0772052648027555</v>
      </c>
      <c r="Q46">
        <v>8.378954375913171E-2</v>
      </c>
      <c r="R46">
        <v>0.24493857940513461</v>
      </c>
      <c r="S46">
        <v>0.13462225579211021</v>
      </c>
      <c r="T46">
        <v>0.33827776268002496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1.8176460787779172</v>
      </c>
      <c r="AC46">
        <v>1.1663389582362762</v>
      </c>
      <c r="AD46">
        <v>0</v>
      </c>
      <c r="AE46">
        <v>1.9671790936130242</v>
      </c>
      <c r="AF46">
        <v>0</v>
      </c>
      <c r="AG46">
        <v>1.4375822922041324</v>
      </c>
      <c r="AH46">
        <v>0.46870920131496546</v>
      </c>
      <c r="AI46">
        <v>0</v>
      </c>
      <c r="AJ46">
        <v>0</v>
      </c>
      <c r="AK46">
        <v>3.3553675767898139</v>
      </c>
      <c r="AL46">
        <v>0</v>
      </c>
      <c r="AM46">
        <v>0.60584898989772484</v>
      </c>
      <c r="AN46">
        <v>2.7603085243164266E-2</v>
      </c>
      <c r="AO46">
        <v>0</v>
      </c>
      <c r="AP46">
        <v>0</v>
      </c>
      <c r="AQ46">
        <v>0</v>
      </c>
      <c r="AR46">
        <v>0</v>
      </c>
      <c r="AS46">
        <v>1.2268697507827175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76.285429972865757</v>
      </c>
      <c r="BA46">
        <v>4.0639839840781065</v>
      </c>
      <c r="BB46">
        <f t="shared" si="0"/>
        <v>95.700031594676318</v>
      </c>
      <c r="BC46">
        <v>1.1616476097560977</v>
      </c>
      <c r="BD46">
        <v>0</v>
      </c>
      <c r="BE46">
        <v>0.18474685714285716</v>
      </c>
      <c r="BF46">
        <v>1.193123885106383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0.62240135320392398</v>
      </c>
      <c r="L47">
        <v>1.9967888848883324</v>
      </c>
      <c r="M47">
        <v>0.97773849607597585</v>
      </c>
      <c r="N47">
        <v>1.1322736774827804</v>
      </c>
      <c r="O47">
        <v>1.2579427272385721</v>
      </c>
      <c r="P47">
        <v>2.0772052648027555</v>
      </c>
      <c r="Q47">
        <v>8.8590097505739929E-2</v>
      </c>
      <c r="R47">
        <v>0.2704716420788979</v>
      </c>
      <c r="S47">
        <v>0.1348927827175955</v>
      </c>
      <c r="T47">
        <v>0.33776819661865998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1.8176460787779172</v>
      </c>
      <c r="AC47">
        <v>1.1663389582362762</v>
      </c>
      <c r="AD47">
        <v>0</v>
      </c>
      <c r="AE47">
        <v>1.9671790936130242</v>
      </c>
      <c r="AF47">
        <v>0</v>
      </c>
      <c r="AG47">
        <v>1.4871541104153618</v>
      </c>
      <c r="AH47">
        <v>1.0226383065122102</v>
      </c>
      <c r="AI47">
        <v>0</v>
      </c>
      <c r="AJ47">
        <v>0</v>
      </c>
      <c r="AK47">
        <v>3.3553675767898139</v>
      </c>
      <c r="AL47">
        <v>0</v>
      </c>
      <c r="AM47">
        <v>0.60584898989772484</v>
      </c>
      <c r="AN47">
        <v>2.7603085243164266E-2</v>
      </c>
      <c r="AO47">
        <v>0</v>
      </c>
      <c r="AP47">
        <v>0</v>
      </c>
      <c r="AQ47">
        <v>0</v>
      </c>
      <c r="AR47">
        <v>0</v>
      </c>
      <c r="AS47">
        <v>1.2268697507827175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75.627947192652869</v>
      </c>
      <c r="BA47">
        <v>4.0629878498993346</v>
      </c>
      <c r="BB47">
        <f t="shared" si="0"/>
        <v>95.908693426980989</v>
      </c>
      <c r="BC47">
        <v>1.1616476097560977</v>
      </c>
      <c r="BD47">
        <v>0</v>
      </c>
      <c r="BE47">
        <v>0.41624351648351648</v>
      </c>
      <c r="BF47">
        <v>1.193123885106383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0.622316876601962</v>
      </c>
      <c r="L48">
        <v>1.9967888848883324</v>
      </c>
      <c r="M48">
        <v>0.97773849607597585</v>
      </c>
      <c r="N48">
        <v>1.1322736774827804</v>
      </c>
      <c r="O48">
        <v>1.2579427272385721</v>
      </c>
      <c r="P48">
        <v>2.0772052648027555</v>
      </c>
      <c r="Q48">
        <v>8.8590097505739929E-2</v>
      </c>
      <c r="R48">
        <v>0.2704716420788979</v>
      </c>
      <c r="S48">
        <v>0.1348927827175955</v>
      </c>
      <c r="T48">
        <v>0.33776819661865998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1.8176460787779172</v>
      </c>
      <c r="AC48">
        <v>1.1663389582362762</v>
      </c>
      <c r="AD48">
        <v>0</v>
      </c>
      <c r="AE48">
        <v>1.9671790936130242</v>
      </c>
      <c r="AF48">
        <v>0.27657294474013777</v>
      </c>
      <c r="AG48">
        <v>1.4871541104153618</v>
      </c>
      <c r="AH48">
        <v>1.0226383065122102</v>
      </c>
      <c r="AI48">
        <v>0</v>
      </c>
      <c r="AJ48">
        <v>0</v>
      </c>
      <c r="AK48">
        <v>3.3553675767898139</v>
      </c>
      <c r="AL48">
        <v>0</v>
      </c>
      <c r="AM48">
        <v>0.60584898989772484</v>
      </c>
      <c r="AN48">
        <v>2.7603085243164266E-2</v>
      </c>
      <c r="AO48">
        <v>0</v>
      </c>
      <c r="AP48">
        <v>0</v>
      </c>
      <c r="AQ48">
        <v>0</v>
      </c>
      <c r="AR48">
        <v>0</v>
      </c>
      <c r="AS48">
        <v>1.2268697507827175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75.648819661865986</v>
      </c>
      <c r="BA48">
        <v>4.0754175370806172</v>
      </c>
      <c r="BB48">
        <f t="shared" si="0"/>
        <v>96.193624677150993</v>
      </c>
      <c r="BC48">
        <v>1.1616476097560977</v>
      </c>
      <c r="BD48">
        <v>0</v>
      </c>
      <c r="BE48">
        <v>0.41624351648351648</v>
      </c>
      <c r="BF48">
        <v>1.193123885106383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0.62240135320392398</v>
      </c>
      <c r="L49">
        <v>1.9978263254017947</v>
      </c>
      <c r="M49">
        <v>0.97773849607597585</v>
      </c>
      <c r="N49">
        <v>1.1322736774827804</v>
      </c>
      <c r="O49">
        <v>1.2579427272385721</v>
      </c>
      <c r="P49">
        <v>2.0772052648027555</v>
      </c>
      <c r="Q49">
        <v>8.913450254644123E-2</v>
      </c>
      <c r="R49">
        <v>0.26916487052911714</v>
      </c>
      <c r="S49">
        <v>0.1348927827175955</v>
      </c>
      <c r="T49">
        <v>0.33827776268002496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1.8176460787779172</v>
      </c>
      <c r="AC49">
        <v>1.1663389582362762</v>
      </c>
      <c r="AD49">
        <v>0</v>
      </c>
      <c r="AE49">
        <v>1.9671790936130242</v>
      </c>
      <c r="AF49">
        <v>0.27657294474013777</v>
      </c>
      <c r="AG49">
        <v>1.4871541104153618</v>
      </c>
      <c r="AH49">
        <v>1.0226383065122102</v>
      </c>
      <c r="AI49">
        <v>0</v>
      </c>
      <c r="AJ49">
        <v>0</v>
      </c>
      <c r="AK49">
        <v>3.3553675767898139</v>
      </c>
      <c r="AL49">
        <v>0</v>
      </c>
      <c r="AM49">
        <v>0.60584898989772484</v>
      </c>
      <c r="AN49">
        <v>2.7603085243164266E-2</v>
      </c>
      <c r="AO49">
        <v>0</v>
      </c>
      <c r="AP49">
        <v>0</v>
      </c>
      <c r="AQ49">
        <v>0</v>
      </c>
      <c r="AR49">
        <v>0</v>
      </c>
      <c r="AS49">
        <v>1.2268697507827175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76.58808077645584</v>
      </c>
      <c r="BA49">
        <v>4.1147149807471761</v>
      </c>
      <c r="BB49">
        <f t="shared" si="0"/>
        <v>97.094457464741993</v>
      </c>
      <c r="BC49">
        <v>1.1616476097560977</v>
      </c>
      <c r="BD49">
        <v>0</v>
      </c>
      <c r="BE49">
        <v>0.41624351648351648</v>
      </c>
      <c r="BF49">
        <v>1.193123885106383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0.622316876601962</v>
      </c>
      <c r="L50">
        <v>2.0061833578584847</v>
      </c>
      <c r="M50">
        <v>0.97773849607597585</v>
      </c>
      <c r="N50">
        <v>1.1322736774827804</v>
      </c>
      <c r="O50">
        <v>1.2579427272385721</v>
      </c>
      <c r="P50">
        <v>2.0772052648027555</v>
      </c>
      <c r="Q50">
        <v>8.913450254644123E-2</v>
      </c>
      <c r="R50">
        <v>0.26916487052911714</v>
      </c>
      <c r="S50">
        <v>0.1348927827175955</v>
      </c>
      <c r="T50">
        <v>0.33827776268002496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1.8176460787779172</v>
      </c>
      <c r="AC50">
        <v>1.1663389582362762</v>
      </c>
      <c r="AD50">
        <v>0</v>
      </c>
      <c r="AE50">
        <v>1.9671790936130242</v>
      </c>
      <c r="AF50">
        <v>0.27657294474013777</v>
      </c>
      <c r="AG50">
        <v>1.4871541104153618</v>
      </c>
      <c r="AH50">
        <v>1.0226383065122102</v>
      </c>
      <c r="AI50">
        <v>0</v>
      </c>
      <c r="AJ50">
        <v>0</v>
      </c>
      <c r="AK50">
        <v>3.3553675767898139</v>
      </c>
      <c r="AL50">
        <v>0</v>
      </c>
      <c r="AM50">
        <v>0.60584898989772484</v>
      </c>
      <c r="AN50">
        <v>2.7603085243164266E-2</v>
      </c>
      <c r="AO50">
        <v>0</v>
      </c>
      <c r="AP50">
        <v>0</v>
      </c>
      <c r="AQ50">
        <v>0</v>
      </c>
      <c r="AR50">
        <v>0</v>
      </c>
      <c r="AS50">
        <v>1.2268697507827175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76.58808077645584</v>
      </c>
      <c r="BA50">
        <v>4.115060773581904</v>
      </c>
      <c r="BB50">
        <f t="shared" si="0"/>
        <v>97.102384227762002</v>
      </c>
      <c r="BC50">
        <v>1.1616476097560977</v>
      </c>
      <c r="BD50">
        <v>0</v>
      </c>
      <c r="BE50">
        <v>0.41624351648351648</v>
      </c>
      <c r="BF50">
        <v>1.193123885106383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0.62240135320392398</v>
      </c>
      <c r="L51">
        <v>2.0061833578584847</v>
      </c>
      <c r="M51">
        <v>0.9915245657900229</v>
      </c>
      <c r="N51">
        <v>1.1322736774827804</v>
      </c>
      <c r="O51">
        <v>1.2579427272385721</v>
      </c>
      <c r="P51">
        <v>2.0772052648027555</v>
      </c>
      <c r="Q51">
        <v>8.913450254644123E-2</v>
      </c>
      <c r="R51">
        <v>0.26916487052911714</v>
      </c>
      <c r="S51">
        <v>0.1348927827175955</v>
      </c>
      <c r="T51">
        <v>0.33827776268002496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1.8176460787779172</v>
      </c>
      <c r="AC51">
        <v>1.1663389582362762</v>
      </c>
      <c r="AD51">
        <v>0</v>
      </c>
      <c r="AE51">
        <v>1.9671790936130242</v>
      </c>
      <c r="AF51">
        <v>0.27657294474013777</v>
      </c>
      <c r="AG51">
        <v>1.5367259286265911</v>
      </c>
      <c r="AH51">
        <v>1.0226383065122102</v>
      </c>
      <c r="AI51">
        <v>0</v>
      </c>
      <c r="AJ51">
        <v>0</v>
      </c>
      <c r="AK51">
        <v>3.3553675767898139</v>
      </c>
      <c r="AL51">
        <v>0</v>
      </c>
      <c r="AM51">
        <v>0.60584898989772484</v>
      </c>
      <c r="AN51">
        <v>2.7603085243164266E-2</v>
      </c>
      <c r="AO51">
        <v>0</v>
      </c>
      <c r="AP51">
        <v>0</v>
      </c>
      <c r="AQ51">
        <v>0</v>
      </c>
      <c r="AR51">
        <v>0</v>
      </c>
      <c r="AS51">
        <v>1.2268697507827175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78.465779586725077</v>
      </c>
      <c r="BA51">
        <v>4.1962004746883936</v>
      </c>
      <c r="BB51">
        <f t="shared" si="0"/>
        <v>98.962385701451979</v>
      </c>
      <c r="BC51">
        <v>1.1616476097560977</v>
      </c>
      <c r="BD51">
        <v>0</v>
      </c>
      <c r="BE51">
        <v>0.41624351648351648</v>
      </c>
      <c r="BF51">
        <v>1.193123885106383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0.622316876601962</v>
      </c>
      <c r="L52">
        <v>2.0061833578584847</v>
      </c>
      <c r="M52">
        <v>0.9915245657900229</v>
      </c>
      <c r="N52">
        <v>1.1322736774827804</v>
      </c>
      <c r="O52">
        <v>1.2579427272385721</v>
      </c>
      <c r="P52">
        <v>2.0772052648027555</v>
      </c>
      <c r="Q52">
        <v>8.913450254644123E-2</v>
      </c>
      <c r="R52">
        <v>0.26916487052911714</v>
      </c>
      <c r="S52">
        <v>0.1348927827175955</v>
      </c>
      <c r="T52">
        <v>0.33827776268002496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1.8176460787779172</v>
      </c>
      <c r="AC52">
        <v>1.1663389582362762</v>
      </c>
      <c r="AD52">
        <v>0</v>
      </c>
      <c r="AE52">
        <v>1.9671790936130242</v>
      </c>
      <c r="AF52">
        <v>0.27657294474013777</v>
      </c>
      <c r="AG52">
        <v>1.5367259286265911</v>
      </c>
      <c r="AH52">
        <v>1.0226383065122102</v>
      </c>
      <c r="AI52">
        <v>0</v>
      </c>
      <c r="AJ52">
        <v>0</v>
      </c>
      <c r="AK52">
        <v>3.3553675767898139</v>
      </c>
      <c r="AL52">
        <v>0</v>
      </c>
      <c r="AM52">
        <v>0.60584898989772484</v>
      </c>
      <c r="AN52">
        <v>2.7603085243164266E-2</v>
      </c>
      <c r="AO52">
        <v>0</v>
      </c>
      <c r="AP52">
        <v>0</v>
      </c>
      <c r="AQ52">
        <v>0</v>
      </c>
      <c r="AR52">
        <v>0</v>
      </c>
      <c r="AS52">
        <v>1.2268697507827175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78.465779586725077</v>
      </c>
      <c r="BA52">
        <v>4.1961969435664317</v>
      </c>
      <c r="BB52">
        <f t="shared" si="0"/>
        <v>98.962304755971971</v>
      </c>
      <c r="BC52">
        <v>1.1616476097560977</v>
      </c>
      <c r="BD52">
        <v>0</v>
      </c>
      <c r="BE52">
        <v>0.41624351648351648</v>
      </c>
      <c r="BF52">
        <v>1.193123885106383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0.62238689238154865</v>
      </c>
      <c r="L53">
        <v>2.0061833578584847</v>
      </c>
      <c r="M53">
        <v>0.9915245657900229</v>
      </c>
      <c r="N53">
        <v>1.1322736774827804</v>
      </c>
      <c r="O53">
        <v>1.2579427272385721</v>
      </c>
      <c r="P53">
        <v>2.0772052648027555</v>
      </c>
      <c r="Q53">
        <v>8.913450254644123E-2</v>
      </c>
      <c r="R53">
        <v>0.26916487052911714</v>
      </c>
      <c r="S53">
        <v>0.1348927827175955</v>
      </c>
      <c r="T53">
        <v>0.33827776268002496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1.8176460787779172</v>
      </c>
      <c r="AC53">
        <v>1.1663389582362762</v>
      </c>
      <c r="AD53">
        <v>0</v>
      </c>
      <c r="AE53">
        <v>1.9671790936130242</v>
      </c>
      <c r="AF53">
        <v>0.27657294474013777</v>
      </c>
      <c r="AG53">
        <v>1.5367259286265911</v>
      </c>
      <c r="AH53">
        <v>1.0226383065122102</v>
      </c>
      <c r="AI53">
        <v>0.12776772761427677</v>
      </c>
      <c r="AJ53">
        <v>0</v>
      </c>
      <c r="AK53">
        <v>3.3553675767898139</v>
      </c>
      <c r="AL53">
        <v>0</v>
      </c>
      <c r="AM53">
        <v>0.60584898989772484</v>
      </c>
      <c r="AN53">
        <v>2.7603085243164266E-2</v>
      </c>
      <c r="AO53">
        <v>0</v>
      </c>
      <c r="AP53">
        <v>0</v>
      </c>
      <c r="AQ53">
        <v>0</v>
      </c>
      <c r="AR53">
        <v>0</v>
      </c>
      <c r="AS53">
        <v>1.2268697507827175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78.403162179085754</v>
      </c>
      <c r="BA53">
        <v>4.1989231536009752</v>
      </c>
      <c r="BB53">
        <f t="shared" si="0"/>
        <v>99.024798881691979</v>
      </c>
      <c r="BC53">
        <v>1.1616476097560977</v>
      </c>
      <c r="BD53">
        <v>0</v>
      </c>
      <c r="BE53">
        <v>0.41624351648351648</v>
      </c>
      <c r="BF53">
        <v>1.193123885106383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0.62230241406804421</v>
      </c>
      <c r="L54">
        <v>2.0061833578584847</v>
      </c>
      <c r="M54">
        <v>0.9915245657900229</v>
      </c>
      <c r="N54">
        <v>1.1322736774827804</v>
      </c>
      <c r="O54">
        <v>1.2579427272385721</v>
      </c>
      <c r="P54">
        <v>2.0772052648027555</v>
      </c>
      <c r="Q54">
        <v>8.913450254644123E-2</v>
      </c>
      <c r="R54">
        <v>0.26916487052911714</v>
      </c>
      <c r="S54">
        <v>0.1348927827175955</v>
      </c>
      <c r="T54">
        <v>0.33827776268002496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1.8176460787779172</v>
      </c>
      <c r="AC54">
        <v>1.1663389582362762</v>
      </c>
      <c r="AD54">
        <v>0</v>
      </c>
      <c r="AE54">
        <v>1.9671790936130242</v>
      </c>
      <c r="AF54">
        <v>0.27657294474013777</v>
      </c>
      <c r="AG54">
        <v>1.5367259286265911</v>
      </c>
      <c r="AH54">
        <v>1.0226383065122102</v>
      </c>
      <c r="AI54">
        <v>0.12776772761427677</v>
      </c>
      <c r="AJ54">
        <v>0</v>
      </c>
      <c r="AK54">
        <v>3.3553675767898139</v>
      </c>
      <c r="AL54">
        <v>0</v>
      </c>
      <c r="AM54">
        <v>0.60584898989772484</v>
      </c>
      <c r="AN54">
        <v>2.7603085243164266E-2</v>
      </c>
      <c r="AO54">
        <v>0</v>
      </c>
      <c r="AP54">
        <v>0</v>
      </c>
      <c r="AQ54">
        <v>0</v>
      </c>
      <c r="AR54">
        <v>0</v>
      </c>
      <c r="AS54">
        <v>1.2268697507827175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78.30923606762677</v>
      </c>
      <c r="BA54">
        <v>4.1949935109484899</v>
      </c>
      <c r="BB54">
        <f t="shared" si="0"/>
        <v>98.934717934571978</v>
      </c>
      <c r="BC54">
        <v>1.1616476097560977</v>
      </c>
      <c r="BD54">
        <v>0</v>
      </c>
      <c r="BE54">
        <v>0.41624351648351648</v>
      </c>
      <c r="BF54">
        <v>1.193123885106383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0.62238689238154865</v>
      </c>
      <c r="L55">
        <v>2.0061833578584847</v>
      </c>
      <c r="M55">
        <v>0.9915245657900229</v>
      </c>
      <c r="N55">
        <v>1.1322736774827804</v>
      </c>
      <c r="O55">
        <v>1.2579427272385721</v>
      </c>
      <c r="P55">
        <v>2.0772052648027555</v>
      </c>
      <c r="Q55">
        <v>8.913450254644123E-2</v>
      </c>
      <c r="R55">
        <v>0.26916487052911714</v>
      </c>
      <c r="S55">
        <v>0.1348927827175955</v>
      </c>
      <c r="T55">
        <v>0.33827776268002496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1.8176460787779172</v>
      </c>
      <c r="AC55">
        <v>1.1663389582362762</v>
      </c>
      <c r="AD55">
        <v>0</v>
      </c>
      <c r="AE55">
        <v>1.9671790936130242</v>
      </c>
      <c r="AF55">
        <v>0.27657294474013777</v>
      </c>
      <c r="AG55">
        <v>1.5862976596535168</v>
      </c>
      <c r="AH55">
        <v>1.0226383065122102</v>
      </c>
      <c r="AI55">
        <v>0.12776772761427677</v>
      </c>
      <c r="AJ55">
        <v>0</v>
      </c>
      <c r="AK55">
        <v>3.3553675767898139</v>
      </c>
      <c r="AL55">
        <v>0</v>
      </c>
      <c r="AM55">
        <v>0.60584898989772484</v>
      </c>
      <c r="AN55">
        <v>2.7603085243164266E-2</v>
      </c>
      <c r="AO55">
        <v>0</v>
      </c>
      <c r="AP55">
        <v>0</v>
      </c>
      <c r="AQ55">
        <v>0</v>
      </c>
      <c r="AR55">
        <v>0</v>
      </c>
      <c r="AS55">
        <v>1.2268697507827175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78.319672302233343</v>
      </c>
      <c r="BA55">
        <v>4.1975053751054734</v>
      </c>
      <c r="BB55">
        <f t="shared" si="0"/>
        <v>98.992298514361991</v>
      </c>
      <c r="BC55">
        <v>1.1616476097560977</v>
      </c>
      <c r="BD55">
        <v>0</v>
      </c>
      <c r="BE55">
        <v>0.41624351648351648</v>
      </c>
      <c r="BF55">
        <v>1.193123885106383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0.62230241406804421</v>
      </c>
      <c r="L56">
        <v>2.0061833578584847</v>
      </c>
      <c r="M56">
        <v>0.9915245657900229</v>
      </c>
      <c r="N56">
        <v>1.1322736774827804</v>
      </c>
      <c r="O56">
        <v>1.2579427272385721</v>
      </c>
      <c r="P56">
        <v>2.0772052648027555</v>
      </c>
      <c r="Q56">
        <v>8.913450254644123E-2</v>
      </c>
      <c r="R56">
        <v>0.26916487052911714</v>
      </c>
      <c r="S56">
        <v>0.1348927827175955</v>
      </c>
      <c r="T56">
        <v>0.33827776268002496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1.8176460787779172</v>
      </c>
      <c r="AC56">
        <v>1.1663389582362762</v>
      </c>
      <c r="AD56">
        <v>0</v>
      </c>
      <c r="AE56">
        <v>1.9671790936130242</v>
      </c>
      <c r="AF56">
        <v>0.27657294474013777</v>
      </c>
      <c r="AG56">
        <v>1.5862976596535168</v>
      </c>
      <c r="AH56">
        <v>1.0226383065122102</v>
      </c>
      <c r="AI56">
        <v>0.12776772761427677</v>
      </c>
      <c r="AJ56">
        <v>0</v>
      </c>
      <c r="AK56">
        <v>3.3553675767898139</v>
      </c>
      <c r="AL56">
        <v>0</v>
      </c>
      <c r="AM56">
        <v>0.60584898989772484</v>
      </c>
      <c r="AN56">
        <v>2.7603085243164266E-2</v>
      </c>
      <c r="AO56">
        <v>0</v>
      </c>
      <c r="AP56">
        <v>0</v>
      </c>
      <c r="AQ56">
        <v>0</v>
      </c>
      <c r="AR56">
        <v>0</v>
      </c>
      <c r="AS56">
        <v>1.2268697507827175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78.319672302233343</v>
      </c>
      <c r="BA56">
        <v>4.1975018439119687</v>
      </c>
      <c r="BB56">
        <f t="shared" si="0"/>
        <v>98.992217567241994</v>
      </c>
      <c r="BC56">
        <v>1.1616476097560977</v>
      </c>
      <c r="BD56">
        <v>0</v>
      </c>
      <c r="BE56">
        <v>0.41624351648351648</v>
      </c>
      <c r="BF56">
        <v>1.193123885106383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0.62238689238154865</v>
      </c>
      <c r="L57">
        <v>2.0061833578584847</v>
      </c>
      <c r="M57">
        <v>0.9915245657900229</v>
      </c>
      <c r="N57">
        <v>1.1322736774827804</v>
      </c>
      <c r="O57">
        <v>1.2579427272385721</v>
      </c>
      <c r="P57">
        <v>2.0772052648027555</v>
      </c>
      <c r="Q57">
        <v>8.913450254644123E-2</v>
      </c>
      <c r="R57">
        <v>0.26916487052911714</v>
      </c>
      <c r="S57">
        <v>0.1348927827175955</v>
      </c>
      <c r="T57">
        <v>0.33827776268002496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1.8176460787779172</v>
      </c>
      <c r="AC57">
        <v>1.1663389582362762</v>
      </c>
      <c r="AD57">
        <v>0</v>
      </c>
      <c r="AE57">
        <v>1.9671790936130242</v>
      </c>
      <c r="AF57">
        <v>0.27657294474013777</v>
      </c>
      <c r="AG57">
        <v>1.5862976596535168</v>
      </c>
      <c r="AH57">
        <v>1.0226383065122102</v>
      </c>
      <c r="AI57">
        <v>0.12776772761427677</v>
      </c>
      <c r="AJ57">
        <v>0</v>
      </c>
      <c r="AK57">
        <v>3.3553675767898139</v>
      </c>
      <c r="AL57">
        <v>0</v>
      </c>
      <c r="AM57">
        <v>0.60584898989772484</v>
      </c>
      <c r="AN57">
        <v>2.7603085243164266E-2</v>
      </c>
      <c r="AO57">
        <v>0</v>
      </c>
      <c r="AP57">
        <v>0</v>
      </c>
      <c r="AQ57">
        <v>0</v>
      </c>
      <c r="AR57">
        <v>0</v>
      </c>
      <c r="AS57">
        <v>1.2268697507827175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78.319672302233343</v>
      </c>
      <c r="BA57">
        <v>4.1975053751054734</v>
      </c>
      <c r="BB57">
        <f t="shared" si="0"/>
        <v>98.992298514361991</v>
      </c>
      <c r="BC57">
        <v>1.1616476097560977</v>
      </c>
      <c r="BD57">
        <v>0</v>
      </c>
      <c r="BE57">
        <v>0.41624351648351648</v>
      </c>
      <c r="BF57">
        <v>1.193123885106383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0.62230241406804421</v>
      </c>
      <c r="L58">
        <v>2.0061833578584847</v>
      </c>
      <c r="M58">
        <v>0.9915245657900229</v>
      </c>
      <c r="N58">
        <v>1.1322736774827804</v>
      </c>
      <c r="O58">
        <v>1.2579427272385721</v>
      </c>
      <c r="P58">
        <v>2.0772052648027555</v>
      </c>
      <c r="Q58">
        <v>8.913450254644123E-2</v>
      </c>
      <c r="R58">
        <v>0.26916487052911714</v>
      </c>
      <c r="S58">
        <v>0.1348927827175955</v>
      </c>
      <c r="T58">
        <v>0.33827776268002496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1.8176460787779172</v>
      </c>
      <c r="AC58">
        <v>1.1663389582362762</v>
      </c>
      <c r="AD58">
        <v>0</v>
      </c>
      <c r="AE58">
        <v>1.9671790936130242</v>
      </c>
      <c r="AF58">
        <v>0.27657294474013777</v>
      </c>
      <c r="AG58">
        <v>1.5862976596535168</v>
      </c>
      <c r="AH58">
        <v>1.0226383065122102</v>
      </c>
      <c r="AI58">
        <v>0.12776772761427677</v>
      </c>
      <c r="AJ58">
        <v>0</v>
      </c>
      <c r="AK58">
        <v>3.3553675767898139</v>
      </c>
      <c r="AL58">
        <v>0</v>
      </c>
      <c r="AM58">
        <v>0.60584898989772484</v>
      </c>
      <c r="AN58">
        <v>2.7603085243164266E-2</v>
      </c>
      <c r="AO58">
        <v>0</v>
      </c>
      <c r="AP58">
        <v>0</v>
      </c>
      <c r="AQ58">
        <v>0</v>
      </c>
      <c r="AR58">
        <v>0</v>
      </c>
      <c r="AS58">
        <v>1.2268697507827175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78.319672302233343</v>
      </c>
      <c r="BA58">
        <v>4.1975018439119687</v>
      </c>
      <c r="BB58">
        <f t="shared" si="0"/>
        <v>98.992217567241994</v>
      </c>
      <c r="BC58">
        <v>1.1616476097560977</v>
      </c>
      <c r="BD58">
        <v>0</v>
      </c>
      <c r="BE58">
        <v>0.41624351648351648</v>
      </c>
      <c r="BF58">
        <v>1.193123885106383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0.62238689238154865</v>
      </c>
      <c r="L59">
        <v>2.0028496529951991</v>
      </c>
      <c r="M59">
        <v>0.9915245657900229</v>
      </c>
      <c r="N59">
        <v>1.1322736774827804</v>
      </c>
      <c r="O59">
        <v>1.2579427272385721</v>
      </c>
      <c r="P59">
        <v>2.0772052648027555</v>
      </c>
      <c r="Q59">
        <v>8.9091895209768304E-2</v>
      </c>
      <c r="R59">
        <v>0.24987215314965561</v>
      </c>
      <c r="S59">
        <v>0.13091474702567313</v>
      </c>
      <c r="T59">
        <v>0.33768128678772702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1.8176460787779172</v>
      </c>
      <c r="AC59">
        <v>1.1663389582362762</v>
      </c>
      <c r="AD59">
        <v>0</v>
      </c>
      <c r="AE59">
        <v>1.9671790936130242</v>
      </c>
      <c r="AF59">
        <v>0.27657294474013777</v>
      </c>
      <c r="AG59">
        <v>1.6358695214568983</v>
      </c>
      <c r="AH59">
        <v>1.2782978669380085</v>
      </c>
      <c r="AI59">
        <v>0.12776772761427677</v>
      </c>
      <c r="AJ59">
        <v>0</v>
      </c>
      <c r="AK59">
        <v>3.3553675767898139</v>
      </c>
      <c r="AL59">
        <v>0</v>
      </c>
      <c r="AM59">
        <v>0.60584898989772484</v>
      </c>
      <c r="AN59">
        <v>2.7603085243164266E-2</v>
      </c>
      <c r="AO59">
        <v>0</v>
      </c>
      <c r="AP59">
        <v>0</v>
      </c>
      <c r="AQ59">
        <v>0</v>
      </c>
      <c r="AR59">
        <v>0</v>
      </c>
      <c r="AS59">
        <v>1.2268697507827175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77.202995199332051</v>
      </c>
      <c r="BA59">
        <v>4.1624481656327426</v>
      </c>
      <c r="BB59">
        <f t="shared" si="0"/>
        <v>98.293135704813693</v>
      </c>
      <c r="BC59">
        <v>1.1616476097560977</v>
      </c>
      <c r="BD59">
        <v>0</v>
      </c>
      <c r="BE59">
        <v>0.52071271929824559</v>
      </c>
      <c r="BF59">
        <v>1.193123885106383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0.62230241406804421</v>
      </c>
      <c r="L60">
        <v>2.0028496529951991</v>
      </c>
      <c r="M60">
        <v>0.9915245657900229</v>
      </c>
      <c r="N60">
        <v>1.1322736774827804</v>
      </c>
      <c r="O60">
        <v>1.2579427272385721</v>
      </c>
      <c r="P60">
        <v>2.0772052648027555</v>
      </c>
      <c r="Q60">
        <v>8.9091895209768304E-2</v>
      </c>
      <c r="R60">
        <v>0.24987215314965561</v>
      </c>
      <c r="S60">
        <v>0.13091474702567313</v>
      </c>
      <c r="T60">
        <v>0.33768128678772702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1.8176460787779172</v>
      </c>
      <c r="AC60">
        <v>1.1663389582362762</v>
      </c>
      <c r="AD60">
        <v>0</v>
      </c>
      <c r="AE60">
        <v>1.9671790936130242</v>
      </c>
      <c r="AF60">
        <v>0.27657294474013777</v>
      </c>
      <c r="AG60">
        <v>1.6358695214568983</v>
      </c>
      <c r="AH60">
        <v>1.2782978669380085</v>
      </c>
      <c r="AI60">
        <v>0.12776772761427677</v>
      </c>
      <c r="AJ60">
        <v>0</v>
      </c>
      <c r="AK60">
        <v>3.3553675767898139</v>
      </c>
      <c r="AL60">
        <v>0</v>
      </c>
      <c r="AM60">
        <v>0.60584898989772484</v>
      </c>
      <c r="AN60">
        <v>2.7603085243164266E-2</v>
      </c>
      <c r="AO60">
        <v>0</v>
      </c>
      <c r="AP60">
        <v>0</v>
      </c>
      <c r="AQ60">
        <v>0</v>
      </c>
      <c r="AR60">
        <v>0</v>
      </c>
      <c r="AS60">
        <v>1.2268697507827175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73.164172406595696</v>
      </c>
      <c r="BA60">
        <v>3.9936218417028595</v>
      </c>
      <c r="BB60">
        <f t="shared" si="0"/>
        <v>94.42305475769372</v>
      </c>
      <c r="BC60">
        <v>1.1616476097560977</v>
      </c>
      <c r="BD60">
        <v>0</v>
      </c>
      <c r="BE60">
        <v>0.52071271929824559</v>
      </c>
      <c r="BF60">
        <v>1.193123885106383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0.62240135320392398</v>
      </c>
      <c r="L61">
        <v>2.0760548079732835</v>
      </c>
      <c r="M61">
        <v>0.9915245657900229</v>
      </c>
      <c r="N61">
        <v>1.1322736774827804</v>
      </c>
      <c r="O61">
        <v>1.2579427272385721</v>
      </c>
      <c r="P61">
        <v>2.0772052648027555</v>
      </c>
      <c r="Q61">
        <v>8.9091895209768304E-2</v>
      </c>
      <c r="R61">
        <v>0.34185828742016278</v>
      </c>
      <c r="S61">
        <v>0.13091474702567313</v>
      </c>
      <c r="T61">
        <v>0.33714427551659365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1.8176460787779172</v>
      </c>
      <c r="AC61">
        <v>1.1663389582362762</v>
      </c>
      <c r="AD61">
        <v>0</v>
      </c>
      <c r="AE61">
        <v>1.9671790936130242</v>
      </c>
      <c r="AF61">
        <v>0.27657294474013777</v>
      </c>
      <c r="AG61">
        <v>1.6358695214568983</v>
      </c>
      <c r="AH61">
        <v>1.2782978669380085</v>
      </c>
      <c r="AI61">
        <v>0.12776772761427677</v>
      </c>
      <c r="AJ61">
        <v>0</v>
      </c>
      <c r="AK61">
        <v>3.3553675767898139</v>
      </c>
      <c r="AL61">
        <v>0</v>
      </c>
      <c r="AM61">
        <v>0.60584898989772484</v>
      </c>
      <c r="AN61">
        <v>2.7603085243164266E-2</v>
      </c>
      <c r="AO61">
        <v>0</v>
      </c>
      <c r="AP61">
        <v>0</v>
      </c>
      <c r="AQ61">
        <v>0</v>
      </c>
      <c r="AR61">
        <v>0</v>
      </c>
      <c r="AS61">
        <v>1.2268697507827175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73.153324984345645</v>
      </c>
      <c r="BA61">
        <v>4.000055103928136</v>
      </c>
      <c r="BB61">
        <f t="shared" si="0"/>
        <v>94.570527290331725</v>
      </c>
      <c r="BC61">
        <v>1.1616476097560977</v>
      </c>
      <c r="BD61">
        <v>0</v>
      </c>
      <c r="BE61">
        <v>0.52071271929824559</v>
      </c>
      <c r="BF61">
        <v>1.193123885106383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0.622316876601962</v>
      </c>
      <c r="L62">
        <v>2.0760548079732835</v>
      </c>
      <c r="M62">
        <v>0.9915245657900229</v>
      </c>
      <c r="N62">
        <v>1.1322736774827804</v>
      </c>
      <c r="O62">
        <v>1.2579427272385721</v>
      </c>
      <c r="P62">
        <v>2.0772052648027555</v>
      </c>
      <c r="Q62">
        <v>8.9091895209768304E-2</v>
      </c>
      <c r="R62">
        <v>0.34185828742016278</v>
      </c>
      <c r="S62">
        <v>0.13091474702567313</v>
      </c>
      <c r="T62">
        <v>0.33714427551659365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1.8176460787779172</v>
      </c>
      <c r="AC62">
        <v>1.1663389582362762</v>
      </c>
      <c r="AD62">
        <v>0</v>
      </c>
      <c r="AE62">
        <v>1.9671790936130242</v>
      </c>
      <c r="AF62">
        <v>0.27657294474013777</v>
      </c>
      <c r="AG62">
        <v>1.6358695214568983</v>
      </c>
      <c r="AH62">
        <v>1.2782978669380085</v>
      </c>
      <c r="AI62">
        <v>0.12776772761427677</v>
      </c>
      <c r="AJ62">
        <v>0</v>
      </c>
      <c r="AK62">
        <v>3.3553675767898139</v>
      </c>
      <c r="AL62">
        <v>0</v>
      </c>
      <c r="AM62">
        <v>0.60584898989772484</v>
      </c>
      <c r="AN62">
        <v>2.7603085243164266E-2</v>
      </c>
      <c r="AO62">
        <v>0</v>
      </c>
      <c r="AP62">
        <v>0</v>
      </c>
      <c r="AQ62">
        <v>0</v>
      </c>
      <c r="AR62">
        <v>0</v>
      </c>
      <c r="AS62">
        <v>1.2268697507827175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73.090707576706322</v>
      </c>
      <c r="BA62">
        <v>3.9974341651668537</v>
      </c>
      <c r="BB62">
        <f t="shared" si="0"/>
        <v>94.510446344851729</v>
      </c>
      <c r="BC62">
        <v>1.1616476097560977</v>
      </c>
      <c r="BD62">
        <v>0</v>
      </c>
      <c r="BE62">
        <v>0.52071271929824559</v>
      </c>
      <c r="BF62">
        <v>1.193123885106383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0.62240135320392398</v>
      </c>
      <c r="L63">
        <v>2.0760548079732835</v>
      </c>
      <c r="M63">
        <v>0.9915245657900229</v>
      </c>
      <c r="N63">
        <v>1.1322736774827804</v>
      </c>
      <c r="O63">
        <v>1.2579427272385721</v>
      </c>
      <c r="P63">
        <v>2.0772052648027555</v>
      </c>
      <c r="Q63">
        <v>8.9091895209768304E-2</v>
      </c>
      <c r="R63">
        <v>0.34185828742016278</v>
      </c>
      <c r="S63">
        <v>0.1270251205385097</v>
      </c>
      <c r="T63">
        <v>0.33143064026299307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1.8176460787779172</v>
      </c>
      <c r="AC63">
        <v>1.1663389582362762</v>
      </c>
      <c r="AD63">
        <v>0</v>
      </c>
      <c r="AE63">
        <v>1.9671790936130242</v>
      </c>
      <c r="AF63">
        <v>0.27657294474013777</v>
      </c>
      <c r="AG63">
        <v>1.6854413396681276</v>
      </c>
      <c r="AH63">
        <v>1.2782978669380085</v>
      </c>
      <c r="AI63">
        <v>0.12776772761427677</v>
      </c>
      <c r="AJ63">
        <v>0</v>
      </c>
      <c r="AK63">
        <v>3.3553675767898139</v>
      </c>
      <c r="AL63">
        <v>0</v>
      </c>
      <c r="AM63">
        <v>0.60584898989772484</v>
      </c>
      <c r="AN63">
        <v>2.7603085243164266E-2</v>
      </c>
      <c r="AO63">
        <v>0</v>
      </c>
      <c r="AP63">
        <v>0</v>
      </c>
      <c r="AQ63">
        <v>0</v>
      </c>
      <c r="AR63">
        <v>0</v>
      </c>
      <c r="AS63">
        <v>1.2473176017532874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73.090707576706322</v>
      </c>
      <c r="BA63">
        <v>3.9999631021198514</v>
      </c>
      <c r="BB63">
        <f t="shared" si="0"/>
        <v>94.568418291941725</v>
      </c>
      <c r="BC63">
        <v>1.1616476097560977</v>
      </c>
      <c r="BD63">
        <v>0</v>
      </c>
      <c r="BE63">
        <v>0.52071271929824559</v>
      </c>
      <c r="BF63">
        <v>1.193123885106383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0.622316876601962</v>
      </c>
      <c r="L64">
        <v>2.0760548079732835</v>
      </c>
      <c r="M64">
        <v>0.9915245657900229</v>
      </c>
      <c r="N64">
        <v>1.1322736774827804</v>
      </c>
      <c r="O64">
        <v>1.2579427272385721</v>
      </c>
      <c r="P64">
        <v>2.0772052648027555</v>
      </c>
      <c r="Q64">
        <v>8.9091895209768304E-2</v>
      </c>
      <c r="R64">
        <v>0.50839099802442078</v>
      </c>
      <c r="S64">
        <v>0.1270251205385097</v>
      </c>
      <c r="T64">
        <v>0.33143064026299307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1.8176460787779172</v>
      </c>
      <c r="AC64">
        <v>1.1663389582362762</v>
      </c>
      <c r="AD64">
        <v>0</v>
      </c>
      <c r="AE64">
        <v>1.9671790936130242</v>
      </c>
      <c r="AF64">
        <v>0.27657294474013777</v>
      </c>
      <c r="AG64">
        <v>1.6854413396681276</v>
      </c>
      <c r="AH64">
        <v>1.2782978669380085</v>
      </c>
      <c r="AI64">
        <v>0.12776772761427677</v>
      </c>
      <c r="AJ64">
        <v>0</v>
      </c>
      <c r="AK64">
        <v>3.3553675767898139</v>
      </c>
      <c r="AL64">
        <v>0</v>
      </c>
      <c r="AM64">
        <v>0.60584898989772484</v>
      </c>
      <c r="AN64">
        <v>2.7603085243164266E-2</v>
      </c>
      <c r="AO64">
        <v>0</v>
      </c>
      <c r="AP64">
        <v>0</v>
      </c>
      <c r="AQ64">
        <v>0</v>
      </c>
      <c r="AR64">
        <v>0</v>
      </c>
      <c r="AS64">
        <v>1.2473176017532874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73.090707576706322</v>
      </c>
      <c r="BA64">
        <v>4.0069206383011471</v>
      </c>
      <c r="BB64">
        <f t="shared" si="0"/>
        <v>94.727908989762724</v>
      </c>
      <c r="BC64">
        <v>1.1616476097560977</v>
      </c>
      <c r="BD64">
        <v>0</v>
      </c>
      <c r="BE64">
        <v>0.52071271929824559</v>
      </c>
      <c r="BF64">
        <v>1.193123885106383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0.62240135320392398</v>
      </c>
      <c r="L65">
        <v>2.1077546853475266</v>
      </c>
      <c r="M65">
        <v>0.9915245657900229</v>
      </c>
      <c r="N65">
        <v>1.1322736774827804</v>
      </c>
      <c r="O65">
        <v>1.2579427272385721</v>
      </c>
      <c r="P65">
        <v>2.0772052648027555</v>
      </c>
      <c r="Q65">
        <v>0.10989555863076601</v>
      </c>
      <c r="R65">
        <v>0.50839099802442078</v>
      </c>
      <c r="S65">
        <v>0.17915135848465877</v>
      </c>
      <c r="T65">
        <v>0.62905015435190981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1.8176460787779172</v>
      </c>
      <c r="AC65">
        <v>1.1663389582362762</v>
      </c>
      <c r="AD65">
        <v>0</v>
      </c>
      <c r="AE65">
        <v>1.9671790936130242</v>
      </c>
      <c r="AF65">
        <v>0.27657294474013777</v>
      </c>
      <c r="AG65">
        <v>1.6854413396681276</v>
      </c>
      <c r="AH65">
        <v>1.2782978669380085</v>
      </c>
      <c r="AI65">
        <v>0.12776772761427677</v>
      </c>
      <c r="AJ65">
        <v>0</v>
      </c>
      <c r="AK65">
        <v>3.3553675767898139</v>
      </c>
      <c r="AL65">
        <v>0</v>
      </c>
      <c r="AM65">
        <v>0.60584898989772484</v>
      </c>
      <c r="AN65">
        <v>2.7603085243164266E-2</v>
      </c>
      <c r="AO65">
        <v>0</v>
      </c>
      <c r="AP65">
        <v>0</v>
      </c>
      <c r="AQ65">
        <v>0</v>
      </c>
      <c r="AR65">
        <v>0</v>
      </c>
      <c r="AS65">
        <v>1.2473176017532874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73.090707576706322</v>
      </c>
      <c r="BA65">
        <v>4.0237381898634155</v>
      </c>
      <c r="BB65">
        <f t="shared" si="0"/>
        <v>95.027434296994429</v>
      </c>
      <c r="BC65">
        <v>1.1616476097560977</v>
      </c>
      <c r="BD65">
        <v>0</v>
      </c>
      <c r="BE65">
        <v>0.52071271929824559</v>
      </c>
      <c r="BF65">
        <v>1.1071329744680851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0.622316876601962</v>
      </c>
      <c r="L66">
        <v>2.1077546853475266</v>
      </c>
      <c r="M66">
        <v>0.9915245657900229</v>
      </c>
      <c r="N66">
        <v>1.1322736774827804</v>
      </c>
      <c r="O66">
        <v>1.2579427272385721</v>
      </c>
      <c r="P66">
        <v>2.0772052648027555</v>
      </c>
      <c r="Q66">
        <v>0.10989555863076601</v>
      </c>
      <c r="R66">
        <v>0.50839099802442078</v>
      </c>
      <c r="S66">
        <v>0.17915135848465877</v>
      </c>
      <c r="T66">
        <v>0.62905015435190981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1.8176460787779172</v>
      </c>
      <c r="AC66">
        <v>1.1663389582362762</v>
      </c>
      <c r="AD66">
        <v>0</v>
      </c>
      <c r="AE66">
        <v>1.9671790936130242</v>
      </c>
      <c r="AF66">
        <v>0.27657294474013777</v>
      </c>
      <c r="AG66">
        <v>1.6854413396681276</v>
      </c>
      <c r="AH66">
        <v>1.2782978669380085</v>
      </c>
      <c r="AI66">
        <v>0.12776772761427677</v>
      </c>
      <c r="AJ66">
        <v>0</v>
      </c>
      <c r="AK66">
        <v>3.3553675767898139</v>
      </c>
      <c r="AL66">
        <v>0</v>
      </c>
      <c r="AM66">
        <v>0.60584898989772484</v>
      </c>
      <c r="AN66">
        <v>2.7603085243164266E-2</v>
      </c>
      <c r="AO66">
        <v>0</v>
      </c>
      <c r="AP66">
        <v>0</v>
      </c>
      <c r="AQ66">
        <v>0</v>
      </c>
      <c r="AR66">
        <v>0</v>
      </c>
      <c r="AS66">
        <v>1.2473176017532874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73.090707576706322</v>
      </c>
      <c r="BA66">
        <v>4.0237346587414535</v>
      </c>
      <c r="BB66">
        <f t="shared" si="0"/>
        <v>95.027353351514435</v>
      </c>
      <c r="BC66">
        <v>1.1616476097560977</v>
      </c>
      <c r="BD66">
        <v>0</v>
      </c>
      <c r="BE66">
        <v>0.52071271929824559</v>
      </c>
      <c r="BF66">
        <v>1.1071329744680851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0.62211976510123146</v>
      </c>
      <c r="L67">
        <v>2.1077546853475266</v>
      </c>
      <c r="M67">
        <v>0.9915245657900229</v>
      </c>
      <c r="N67">
        <v>1.1322736774827804</v>
      </c>
      <c r="O67">
        <v>1.2579427272385721</v>
      </c>
      <c r="P67">
        <v>2.0772052648027555</v>
      </c>
      <c r="Q67">
        <v>0.10989555863076601</v>
      </c>
      <c r="R67">
        <v>0.50839099802442078</v>
      </c>
      <c r="S67">
        <v>0.17915135848465877</v>
      </c>
      <c r="T67">
        <v>0.62905015435190981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1.8176460787779172</v>
      </c>
      <c r="AC67">
        <v>1.1663389582362762</v>
      </c>
      <c r="AD67">
        <v>0</v>
      </c>
      <c r="AE67">
        <v>1.9671790936130242</v>
      </c>
      <c r="AF67">
        <v>0.27657294474013777</v>
      </c>
      <c r="AG67">
        <v>1.7350131142872049</v>
      </c>
      <c r="AH67">
        <v>1.2782978669380085</v>
      </c>
      <c r="AI67">
        <v>0.12776772761427677</v>
      </c>
      <c r="AJ67">
        <v>0</v>
      </c>
      <c r="AK67">
        <v>3.3553675767898139</v>
      </c>
      <c r="AL67">
        <v>0</v>
      </c>
      <c r="AM67">
        <v>0.60584898989772484</v>
      </c>
      <c r="AN67">
        <v>2.7603085243164266E-2</v>
      </c>
      <c r="AO67">
        <v>0</v>
      </c>
      <c r="AP67">
        <v>0</v>
      </c>
      <c r="AQ67">
        <v>0</v>
      </c>
      <c r="AR67">
        <v>0</v>
      </c>
      <c r="AS67">
        <v>1.2268697507827175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73.090707576706322</v>
      </c>
      <c r="BA67">
        <v>4.0249437994892308</v>
      </c>
      <c r="BB67">
        <f t="shared" si="0"/>
        <v>95.055071022914433</v>
      </c>
      <c r="BC67">
        <v>1.1616476097560977</v>
      </c>
      <c r="BD67">
        <v>0</v>
      </c>
      <c r="BE67">
        <v>0.52071271929824559</v>
      </c>
      <c r="BF67">
        <v>1.1071329744680851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0.62214792168649558</v>
      </c>
      <c r="L68">
        <v>2.1077546853475266</v>
      </c>
      <c r="M68">
        <v>0.9915245657900229</v>
      </c>
      <c r="N68">
        <v>1.1322736774827804</v>
      </c>
      <c r="O68">
        <v>1.2579427272385721</v>
      </c>
      <c r="P68">
        <v>2.0772052648027555</v>
      </c>
      <c r="Q68">
        <v>0.10989555863076601</v>
      </c>
      <c r="R68">
        <v>0.50839099802442078</v>
      </c>
      <c r="S68">
        <v>0.17915135848465877</v>
      </c>
      <c r="T68">
        <v>0.62905015435190981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1.8176460787779172</v>
      </c>
      <c r="AC68">
        <v>1.1663389582362762</v>
      </c>
      <c r="AD68">
        <v>0</v>
      </c>
      <c r="AE68">
        <v>1.9671790936130242</v>
      </c>
      <c r="AF68">
        <v>0.27657294474013777</v>
      </c>
      <c r="AG68">
        <v>1.7350131142872049</v>
      </c>
      <c r="AH68">
        <v>1.2782978669380085</v>
      </c>
      <c r="AI68">
        <v>0.12776772761427677</v>
      </c>
      <c r="AJ68">
        <v>0</v>
      </c>
      <c r="AK68">
        <v>3.3553675767898139</v>
      </c>
      <c r="AL68">
        <v>0</v>
      </c>
      <c r="AM68">
        <v>0.60584898989772484</v>
      </c>
      <c r="AN68">
        <v>2.7603085243164266E-2</v>
      </c>
      <c r="AO68">
        <v>0</v>
      </c>
      <c r="AP68">
        <v>0</v>
      </c>
      <c r="AQ68">
        <v>0</v>
      </c>
      <c r="AR68">
        <v>0</v>
      </c>
      <c r="AS68">
        <v>1.2268697507827175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73.090707576706322</v>
      </c>
      <c r="BA68">
        <v>4.0249449764344947</v>
      </c>
      <c r="BB68">
        <f t="shared" ref="BB68:BB99" si="1">SUM(B68:AZ68)-BA68+SUM(BC68:BF68)</f>
        <v>95.055098002554445</v>
      </c>
      <c r="BC68">
        <v>1.1616476097560977</v>
      </c>
      <c r="BD68">
        <v>0</v>
      </c>
      <c r="BE68">
        <v>0.52071271929824559</v>
      </c>
      <c r="BF68">
        <v>1.1071329744680851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0.62210530256731367</v>
      </c>
      <c r="L69">
        <v>2.1077546853475266</v>
      </c>
      <c r="M69">
        <v>0.9915245657900229</v>
      </c>
      <c r="N69">
        <v>1.1322736774827804</v>
      </c>
      <c r="O69">
        <v>1.2579427272385721</v>
      </c>
      <c r="P69">
        <v>2.0772052648027555</v>
      </c>
      <c r="Q69">
        <v>0.10989555863076601</v>
      </c>
      <c r="R69">
        <v>0.50839099802442078</v>
      </c>
      <c r="S69">
        <v>0.17915135848465877</v>
      </c>
      <c r="T69">
        <v>0.62905015435190981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1.8176460787779172</v>
      </c>
      <c r="AC69">
        <v>1.1663389582362762</v>
      </c>
      <c r="AD69">
        <v>0</v>
      </c>
      <c r="AE69">
        <v>1.9671790936130242</v>
      </c>
      <c r="AF69">
        <v>0.27657294474013777</v>
      </c>
      <c r="AG69">
        <v>1.7350131142872049</v>
      </c>
      <c r="AH69">
        <v>1.2782978669380085</v>
      </c>
      <c r="AI69">
        <v>0.12776772761427677</v>
      </c>
      <c r="AJ69">
        <v>0</v>
      </c>
      <c r="AK69">
        <v>3.3553675767898139</v>
      </c>
      <c r="AL69">
        <v>0</v>
      </c>
      <c r="AM69">
        <v>0.60584898989772484</v>
      </c>
      <c r="AN69">
        <v>2.7603085243164266E-2</v>
      </c>
      <c r="AO69">
        <v>0</v>
      </c>
      <c r="AP69">
        <v>0</v>
      </c>
      <c r="AQ69">
        <v>0</v>
      </c>
      <c r="AR69">
        <v>0</v>
      </c>
      <c r="AS69">
        <v>1.2268697507827175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73.090707576706322</v>
      </c>
      <c r="BA69">
        <v>4.0249431949553127</v>
      </c>
      <c r="BB69">
        <f t="shared" si="1"/>
        <v>95.427969454071047</v>
      </c>
      <c r="BC69">
        <v>1.1616476097560977</v>
      </c>
      <c r="BD69">
        <v>0.3729122891566265</v>
      </c>
      <c r="BE69">
        <v>0.52071271929824559</v>
      </c>
      <c r="BF69">
        <v>1.1071329744680851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0.62213346257566271</v>
      </c>
      <c r="L70">
        <v>2.1077546853475266</v>
      </c>
      <c r="M70">
        <v>0.9915245657900229</v>
      </c>
      <c r="N70">
        <v>1.1322736774827804</v>
      </c>
      <c r="O70">
        <v>1.2579427272385721</v>
      </c>
      <c r="P70">
        <v>2.0772052648027555</v>
      </c>
      <c r="Q70">
        <v>0.13591877718639114</v>
      </c>
      <c r="R70">
        <v>0.50839099802442078</v>
      </c>
      <c r="S70">
        <v>0.21379125735754542</v>
      </c>
      <c r="T70">
        <v>0.62905015435190981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1.8176460787779172</v>
      </c>
      <c r="AC70">
        <v>1.1663389582362762</v>
      </c>
      <c r="AD70">
        <v>0</v>
      </c>
      <c r="AE70">
        <v>1.9671790936130242</v>
      </c>
      <c r="AF70">
        <v>0.27657294474013777</v>
      </c>
      <c r="AG70">
        <v>1.7350131142872049</v>
      </c>
      <c r="AH70">
        <v>1.2782978669380085</v>
      </c>
      <c r="AI70">
        <v>0.12776772761427677</v>
      </c>
      <c r="AJ70">
        <v>0</v>
      </c>
      <c r="AK70">
        <v>3.3553675767898139</v>
      </c>
      <c r="AL70">
        <v>0</v>
      </c>
      <c r="AM70">
        <v>0.60584898989772484</v>
      </c>
      <c r="AN70">
        <v>2.7603085243164266E-2</v>
      </c>
      <c r="AO70">
        <v>0</v>
      </c>
      <c r="AP70">
        <v>0</v>
      </c>
      <c r="AQ70">
        <v>0</v>
      </c>
      <c r="AR70">
        <v>0</v>
      </c>
      <c r="AS70">
        <v>1.2268697507827175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73.090707576706322</v>
      </c>
      <c r="BA70">
        <v>4.0274800903521744</v>
      </c>
      <c r="BB70">
        <f t="shared" si="1"/>
        <v>95.869394360207451</v>
      </c>
      <c r="BC70">
        <v>1.1616476097560977</v>
      </c>
      <c r="BD70">
        <v>0.75618281325301184</v>
      </c>
      <c r="BE70">
        <v>0.52071271929824559</v>
      </c>
      <c r="BF70">
        <v>1.1071329744680851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0.62210530256731367</v>
      </c>
      <c r="L71">
        <v>1.9656822119599251</v>
      </c>
      <c r="M71">
        <v>0.9915245657900229</v>
      </c>
      <c r="N71">
        <v>1.1322736774827804</v>
      </c>
      <c r="O71">
        <v>1.2579427272385721</v>
      </c>
      <c r="P71">
        <v>2.0772052648027555</v>
      </c>
      <c r="Q71">
        <v>0.11739291647881445</v>
      </c>
      <c r="R71">
        <v>0.50839099802442078</v>
      </c>
      <c r="S71">
        <v>0.21379125735754542</v>
      </c>
      <c r="T71">
        <v>0.62270253475266124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1.8176460787779172</v>
      </c>
      <c r="AC71">
        <v>1.1663389582362762</v>
      </c>
      <c r="AD71">
        <v>0</v>
      </c>
      <c r="AE71">
        <v>1.9671790936130242</v>
      </c>
      <c r="AF71">
        <v>0.27657294474013777</v>
      </c>
      <c r="AG71">
        <v>1.784584932498434</v>
      </c>
      <c r="AH71">
        <v>1.704397148716343</v>
      </c>
      <c r="AI71">
        <v>0.61328525297432679</v>
      </c>
      <c r="AJ71">
        <v>0</v>
      </c>
      <c r="AK71">
        <v>3.3553675767898139</v>
      </c>
      <c r="AL71">
        <v>0</v>
      </c>
      <c r="AM71">
        <v>0.60584898989772484</v>
      </c>
      <c r="AN71">
        <v>2.7603085243164266E-2</v>
      </c>
      <c r="AO71">
        <v>0</v>
      </c>
      <c r="AP71">
        <v>0</v>
      </c>
      <c r="AQ71">
        <v>0.43842859561678149</v>
      </c>
      <c r="AR71">
        <v>0</v>
      </c>
      <c r="AS71">
        <v>1.2268697507827175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73.414230849509494</v>
      </c>
      <c r="BA71">
        <v>4.0925278450389628</v>
      </c>
      <c r="BB71">
        <f t="shared" si="1"/>
        <v>97.911905932662677</v>
      </c>
      <c r="BC71">
        <v>1.1616476097560977</v>
      </c>
      <c r="BD71">
        <v>1.1336479072580645</v>
      </c>
      <c r="BE71">
        <v>0.69464057236842114</v>
      </c>
      <c r="BF71">
        <v>1.1071329744680851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0.62213346257566271</v>
      </c>
      <c r="L72">
        <v>1.9656822119599251</v>
      </c>
      <c r="M72">
        <v>0.9915245657900229</v>
      </c>
      <c r="N72">
        <v>1.1322736774827804</v>
      </c>
      <c r="O72">
        <v>1.2579427272385721</v>
      </c>
      <c r="P72">
        <v>2.0772052648027555</v>
      </c>
      <c r="Q72">
        <v>0.11739291647881445</v>
      </c>
      <c r="R72">
        <v>0.50839099802442078</v>
      </c>
      <c r="S72">
        <v>0.21379125735754542</v>
      </c>
      <c r="T72">
        <v>0.62270253475266124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1.8176460787779172</v>
      </c>
      <c r="AC72">
        <v>1.1663389582362762</v>
      </c>
      <c r="AD72">
        <v>0</v>
      </c>
      <c r="AE72">
        <v>1.9671790936130242</v>
      </c>
      <c r="AF72">
        <v>0.27657294474013777</v>
      </c>
      <c r="AG72">
        <v>1.784584932498434</v>
      </c>
      <c r="AH72">
        <v>1.704397148716343</v>
      </c>
      <c r="AI72">
        <v>0.61328525297432679</v>
      </c>
      <c r="AJ72">
        <v>0</v>
      </c>
      <c r="AK72">
        <v>3.3553675767898139</v>
      </c>
      <c r="AL72">
        <v>0</v>
      </c>
      <c r="AM72">
        <v>0.60584898989772484</v>
      </c>
      <c r="AN72">
        <v>2.7603085243164266E-2</v>
      </c>
      <c r="AO72">
        <v>0</v>
      </c>
      <c r="AP72">
        <v>0</v>
      </c>
      <c r="AQ72">
        <v>0.8768571416823211</v>
      </c>
      <c r="AR72">
        <v>0</v>
      </c>
      <c r="AS72">
        <v>1.2268697507827175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73.414230849509494</v>
      </c>
      <c r="BA72">
        <v>4.1108553353528512</v>
      </c>
      <c r="BB72">
        <f t="shared" si="1"/>
        <v>98.38098538788276</v>
      </c>
      <c r="BC72">
        <v>1.1616476097560977</v>
      </c>
      <c r="BD72">
        <v>1.1825981467181468</v>
      </c>
      <c r="BE72">
        <v>0.69464057236842114</v>
      </c>
      <c r="BF72">
        <v>1.1071329744680851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0.62210530256731367</v>
      </c>
      <c r="L73">
        <v>1.9656822119599251</v>
      </c>
      <c r="M73">
        <v>0.9915245657900229</v>
      </c>
      <c r="N73">
        <v>1.1322736774827804</v>
      </c>
      <c r="O73">
        <v>1.2579427272385721</v>
      </c>
      <c r="P73">
        <v>2.0772052648027555</v>
      </c>
      <c r="Q73">
        <v>0.11739291647881445</v>
      </c>
      <c r="R73">
        <v>0.50839099802442078</v>
      </c>
      <c r="S73">
        <v>0.21379125735754542</v>
      </c>
      <c r="T73">
        <v>0.62270253475266124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1.8176460787779172</v>
      </c>
      <c r="AC73">
        <v>1.1663389582362762</v>
      </c>
      <c r="AD73">
        <v>0.35256492642454601</v>
      </c>
      <c r="AE73">
        <v>1.9671790936130242</v>
      </c>
      <c r="AF73">
        <v>0.27657294474013777</v>
      </c>
      <c r="AG73">
        <v>1.784584932498434</v>
      </c>
      <c r="AH73">
        <v>1.704397148716343</v>
      </c>
      <c r="AI73">
        <v>0.12776772761427677</v>
      </c>
      <c r="AJ73">
        <v>0</v>
      </c>
      <c r="AK73">
        <v>3.3553675767898139</v>
      </c>
      <c r="AL73">
        <v>0</v>
      </c>
      <c r="AM73">
        <v>0.60584898989772484</v>
      </c>
      <c r="AN73">
        <v>2.7603085243164266E-2</v>
      </c>
      <c r="AO73">
        <v>0</v>
      </c>
      <c r="AP73">
        <v>0</v>
      </c>
      <c r="AQ73">
        <v>0.8768571416823211</v>
      </c>
      <c r="AR73">
        <v>0</v>
      </c>
      <c r="AS73">
        <v>1.2166458797745772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73.414230849509494</v>
      </c>
      <c r="BA73">
        <v>4.1048693818208575</v>
      </c>
      <c r="BB73">
        <f t="shared" si="1"/>
        <v>98.454220303306698</v>
      </c>
      <c r="BC73">
        <v>1.1616476097560977</v>
      </c>
      <c r="BD73">
        <v>1.3930517385620915</v>
      </c>
      <c r="BE73">
        <v>0.69464057236842114</v>
      </c>
      <c r="BF73">
        <v>1.1071329744680851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0.62213346257566271</v>
      </c>
      <c r="L74">
        <v>1.9656822119599251</v>
      </c>
      <c r="M74">
        <v>0.9915245657900229</v>
      </c>
      <c r="N74">
        <v>1.1322736774827804</v>
      </c>
      <c r="O74">
        <v>1.2579427272385721</v>
      </c>
      <c r="P74">
        <v>2.0772052648027555</v>
      </c>
      <c r="Q74">
        <v>0.11739291647881445</v>
      </c>
      <c r="R74">
        <v>0.50839099802442078</v>
      </c>
      <c r="S74">
        <v>0.21379125735754542</v>
      </c>
      <c r="T74">
        <v>0.62270253475266124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1.8176460787779172</v>
      </c>
      <c r="AC74">
        <v>1.1663389582362762</v>
      </c>
      <c r="AD74">
        <v>0.35256492642454601</v>
      </c>
      <c r="AE74">
        <v>1.9671790936130242</v>
      </c>
      <c r="AF74">
        <v>0.27657294474013777</v>
      </c>
      <c r="AG74">
        <v>1.784584932498434</v>
      </c>
      <c r="AH74">
        <v>1.704397148716343</v>
      </c>
      <c r="AI74">
        <v>0.12776772761427677</v>
      </c>
      <c r="AJ74">
        <v>0</v>
      </c>
      <c r="AK74">
        <v>3.3553675767898139</v>
      </c>
      <c r="AL74">
        <v>0</v>
      </c>
      <c r="AM74">
        <v>0.60584898989772484</v>
      </c>
      <c r="AN74">
        <v>2.7603085243164266E-2</v>
      </c>
      <c r="AO74">
        <v>0</v>
      </c>
      <c r="AP74">
        <v>0</v>
      </c>
      <c r="AQ74">
        <v>0.8768571416823211</v>
      </c>
      <c r="AR74">
        <v>0</v>
      </c>
      <c r="AS74">
        <v>1.2166458797745772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73.414230849509494</v>
      </c>
      <c r="BA74">
        <v>4.1048705589092069</v>
      </c>
      <c r="BB74">
        <f t="shared" si="1"/>
        <v>98.464797583495226</v>
      </c>
      <c r="BC74">
        <v>1.1616476097560977</v>
      </c>
      <c r="BD74">
        <v>1.4036020358306189</v>
      </c>
      <c r="BE74">
        <v>0.69464057236842114</v>
      </c>
      <c r="BF74">
        <v>1.1071329744680851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0.62181753579628463</v>
      </c>
      <c r="L75">
        <v>1.9939695006261742</v>
      </c>
      <c r="M75">
        <v>0.9915245657900229</v>
      </c>
      <c r="N75">
        <v>1.1322736774827804</v>
      </c>
      <c r="O75">
        <v>1.2579427272385721</v>
      </c>
      <c r="P75">
        <v>2.0772052648027555</v>
      </c>
      <c r="Q75">
        <v>9.7994738259236061E-2</v>
      </c>
      <c r="R75">
        <v>0.50839099802442078</v>
      </c>
      <c r="S75">
        <v>0.17915135848465877</v>
      </c>
      <c r="T75">
        <v>0.62270253475266124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1.8176460787779172</v>
      </c>
      <c r="AC75">
        <v>1.1663389582362762</v>
      </c>
      <c r="AD75">
        <v>0.35256492642454601</v>
      </c>
      <c r="AE75">
        <v>1.9671790936130242</v>
      </c>
      <c r="AF75">
        <v>0.27657294474013777</v>
      </c>
      <c r="AG75">
        <v>1.8341567071175116</v>
      </c>
      <c r="AH75">
        <v>1.2782978669380085</v>
      </c>
      <c r="AI75">
        <v>0.12776772761427677</v>
      </c>
      <c r="AJ75">
        <v>0</v>
      </c>
      <c r="AK75">
        <v>3.3553675767898139</v>
      </c>
      <c r="AL75">
        <v>0</v>
      </c>
      <c r="AM75">
        <v>0.60584898989772484</v>
      </c>
      <c r="AN75">
        <v>2.7603085243164266E-2</v>
      </c>
      <c r="AO75">
        <v>0</v>
      </c>
      <c r="AP75">
        <v>0</v>
      </c>
      <c r="AQ75">
        <v>0.8768571416823211</v>
      </c>
      <c r="AR75">
        <v>0</v>
      </c>
      <c r="AS75">
        <v>1.2166458797745772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73.425078271759546</v>
      </c>
      <c r="BA75">
        <v>4.0884955426644165</v>
      </c>
      <c r="BB75">
        <f t="shared" si="1"/>
        <v>97.645543817982485</v>
      </c>
      <c r="BC75">
        <v>1.1616476097560977</v>
      </c>
      <c r="BD75">
        <v>1.1336479072580645</v>
      </c>
      <c r="BE75">
        <v>0.52071271929824559</v>
      </c>
      <c r="BF75">
        <v>1.1071329744680851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0.62184592515132531</v>
      </c>
      <c r="L76">
        <v>1.9939695006261742</v>
      </c>
      <c r="M76">
        <v>0.9915245657900229</v>
      </c>
      <c r="N76">
        <v>1.1322736774827804</v>
      </c>
      <c r="O76">
        <v>1.2579427272385721</v>
      </c>
      <c r="P76">
        <v>2.0772052648027555</v>
      </c>
      <c r="Q76">
        <v>9.7994738259236061E-2</v>
      </c>
      <c r="R76">
        <v>0.50839099802442078</v>
      </c>
      <c r="S76">
        <v>0.17915135848465877</v>
      </c>
      <c r="T76">
        <v>0.62270253475266124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1.8176460787779172</v>
      </c>
      <c r="AC76">
        <v>1.1663389582362762</v>
      </c>
      <c r="AD76">
        <v>0.70512988976205382</v>
      </c>
      <c r="AE76">
        <v>1.9671790936130242</v>
      </c>
      <c r="AF76">
        <v>0.27657294474013777</v>
      </c>
      <c r="AG76">
        <v>1.8341567071175116</v>
      </c>
      <c r="AH76">
        <v>1.2782978669380085</v>
      </c>
      <c r="AI76">
        <v>0.12776772761427677</v>
      </c>
      <c r="AJ76">
        <v>0</v>
      </c>
      <c r="AK76">
        <v>3.3553675767898139</v>
      </c>
      <c r="AL76">
        <v>0</v>
      </c>
      <c r="AM76">
        <v>0.60584898989772484</v>
      </c>
      <c r="AN76">
        <v>2.7603085243164266E-2</v>
      </c>
      <c r="AO76">
        <v>0</v>
      </c>
      <c r="AP76">
        <v>0</v>
      </c>
      <c r="AQ76">
        <v>1.3152857372991025</v>
      </c>
      <c r="AR76">
        <v>0</v>
      </c>
      <c r="AS76">
        <v>1.2166458797745772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72.798904195366305</v>
      </c>
      <c r="BA76">
        <v>4.0953861837105006</v>
      </c>
      <c r="BB76">
        <f t="shared" si="1"/>
        <v>97.873279797084507</v>
      </c>
      <c r="BC76">
        <v>1.1616476097560977</v>
      </c>
      <c r="BD76">
        <v>1.1825981467181468</v>
      </c>
      <c r="BE76">
        <v>0.54154122807017546</v>
      </c>
      <c r="BF76">
        <v>1.1071329744680851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0.59484289555416414</v>
      </c>
      <c r="L77">
        <v>1.9795461151116678</v>
      </c>
      <c r="M77">
        <v>0.9915245657900229</v>
      </c>
      <c r="N77">
        <v>1.1322736774827804</v>
      </c>
      <c r="O77">
        <v>1.2579427272385721</v>
      </c>
      <c r="P77">
        <v>2.0772052648027555</v>
      </c>
      <c r="Q77">
        <v>9.7994738259236061E-2</v>
      </c>
      <c r="R77">
        <v>0.50839099802442078</v>
      </c>
      <c r="S77">
        <v>0.17915135848465877</v>
      </c>
      <c r="T77">
        <v>0.62270253475266124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1.8176460787779172</v>
      </c>
      <c r="AC77">
        <v>1.1663389582362762</v>
      </c>
      <c r="AD77">
        <v>0.70512988976205382</v>
      </c>
      <c r="AE77">
        <v>1.9671790936130242</v>
      </c>
      <c r="AF77">
        <v>0.27657294474013777</v>
      </c>
      <c r="AG77">
        <v>1.8341567071175116</v>
      </c>
      <c r="AH77">
        <v>1.7107886355666875</v>
      </c>
      <c r="AI77">
        <v>0.61328525297432679</v>
      </c>
      <c r="AJ77">
        <v>0</v>
      </c>
      <c r="AK77">
        <v>3.3553675767898139</v>
      </c>
      <c r="AL77">
        <v>0</v>
      </c>
      <c r="AM77">
        <v>0.60584898989772484</v>
      </c>
      <c r="AN77">
        <v>2.7603085243164266E-2</v>
      </c>
      <c r="AO77">
        <v>0</v>
      </c>
      <c r="AP77">
        <v>0</v>
      </c>
      <c r="AQ77">
        <v>1.3152857372991025</v>
      </c>
      <c r="AR77">
        <v>0</v>
      </c>
      <c r="AS77">
        <v>1.2166458797745772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73.487695679398868</v>
      </c>
      <c r="BA77">
        <v>4.1608187902801284</v>
      </c>
      <c r="BB77">
        <f t="shared" si="1"/>
        <v>99.768059326308901</v>
      </c>
      <c r="BC77">
        <v>1.1616476097560977</v>
      </c>
      <c r="BD77">
        <v>1.4036020358306189</v>
      </c>
      <c r="BE77">
        <v>0.71537611184210514</v>
      </c>
      <c r="BF77">
        <v>1.1071329744680851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0.59489295817157162</v>
      </c>
      <c r="L78">
        <v>1.9795461151116678</v>
      </c>
      <c r="M78">
        <v>0.9915245657900229</v>
      </c>
      <c r="N78">
        <v>1.1322736774827804</v>
      </c>
      <c r="O78">
        <v>1.2579427272385721</v>
      </c>
      <c r="P78">
        <v>2.0772052648027555</v>
      </c>
      <c r="Q78">
        <v>9.7994738259236061E-2</v>
      </c>
      <c r="R78">
        <v>0.50839099802442078</v>
      </c>
      <c r="S78">
        <v>0.17915135848465877</v>
      </c>
      <c r="T78">
        <v>0.62270253475266124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1.8176460787779172</v>
      </c>
      <c r="AC78">
        <v>1.1663389582362762</v>
      </c>
      <c r="AD78">
        <v>1.0576948161865998</v>
      </c>
      <c r="AE78">
        <v>2.1033888390732622</v>
      </c>
      <c r="AF78">
        <v>0.28669141084846589</v>
      </c>
      <c r="AG78">
        <v>1.8341567071175116</v>
      </c>
      <c r="AH78">
        <v>2.6311630876643703</v>
      </c>
      <c r="AI78">
        <v>0.61328525297432679</v>
      </c>
      <c r="AJ78">
        <v>0</v>
      </c>
      <c r="AK78">
        <v>3.3553675767898139</v>
      </c>
      <c r="AL78">
        <v>0</v>
      </c>
      <c r="AM78">
        <v>0.60584898989772484</v>
      </c>
      <c r="AN78">
        <v>2.7603085243164266E-2</v>
      </c>
      <c r="AO78">
        <v>0</v>
      </c>
      <c r="AP78">
        <v>0</v>
      </c>
      <c r="AQ78">
        <v>1.3658736407430598</v>
      </c>
      <c r="AR78">
        <v>0</v>
      </c>
      <c r="AS78">
        <v>1.2166458797745772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73.487695679398868</v>
      </c>
      <c r="BA78">
        <v>4.2222608425272892</v>
      </c>
      <c r="BB78">
        <f t="shared" si="1"/>
        <v>102.05959051573193</v>
      </c>
      <c r="BC78">
        <v>1.1851748844621515</v>
      </c>
      <c r="BD78">
        <v>1.8684263414634148</v>
      </c>
      <c r="BE78">
        <v>1.1100922170212768</v>
      </c>
      <c r="BF78">
        <v>1.1071329744680851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0.60586493471091629</v>
      </c>
      <c r="L79">
        <v>2.2200287993112084</v>
      </c>
      <c r="M79">
        <v>0.9915245657900229</v>
      </c>
      <c r="N79">
        <v>1.1322736774827804</v>
      </c>
      <c r="O79">
        <v>1.2579427272385721</v>
      </c>
      <c r="P79">
        <v>2.0772052648027555</v>
      </c>
      <c r="Q79">
        <v>9.7994738259236061E-2</v>
      </c>
      <c r="R79">
        <v>0.50839099802442078</v>
      </c>
      <c r="S79">
        <v>0.17915135848465877</v>
      </c>
      <c r="T79">
        <v>0.62270253475266124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1.8176460787779172</v>
      </c>
      <c r="AC79">
        <v>1.1663389582362762</v>
      </c>
      <c r="AD79">
        <v>1.4135299357232307</v>
      </c>
      <c r="AE79">
        <v>2.1033888390732622</v>
      </c>
      <c r="AF79">
        <v>0.28669141084846589</v>
      </c>
      <c r="AG79">
        <v>1.8539854692757252</v>
      </c>
      <c r="AH79">
        <v>3.1573957138384467</v>
      </c>
      <c r="AI79">
        <v>0.45996394927989981</v>
      </c>
      <c r="AJ79">
        <v>0</v>
      </c>
      <c r="AK79">
        <v>3.3553675767898139</v>
      </c>
      <c r="AL79">
        <v>0</v>
      </c>
      <c r="AM79">
        <v>0.60584898989772484</v>
      </c>
      <c r="AN79">
        <v>2.7603085243164266E-2</v>
      </c>
      <c r="AO79">
        <v>0</v>
      </c>
      <c r="AP79">
        <v>0</v>
      </c>
      <c r="AQ79">
        <v>1.3658736407430598</v>
      </c>
      <c r="AR79">
        <v>0</v>
      </c>
      <c r="AS79">
        <v>1.2166458797745772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81.836683364642028</v>
      </c>
      <c r="BA79">
        <v>4.6130497761238267</v>
      </c>
      <c r="BB79">
        <f t="shared" si="1"/>
        <v>111.28719059433715</v>
      </c>
      <c r="BC79">
        <v>1.1851748844621515</v>
      </c>
      <c r="BD79">
        <v>1.9410873658536589</v>
      </c>
      <c r="BE79">
        <v>1.3068026546762588</v>
      </c>
      <c r="BF79">
        <v>1.1071329744680851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0.59321281051972452</v>
      </c>
      <c r="L80">
        <v>2.6109534220413275</v>
      </c>
      <c r="M80">
        <v>0.9915245657900229</v>
      </c>
      <c r="N80">
        <v>1.1322736774827804</v>
      </c>
      <c r="O80">
        <v>1.2579427272385721</v>
      </c>
      <c r="P80">
        <v>2.0772052648027555</v>
      </c>
      <c r="Q80">
        <v>0.11163843901064496</v>
      </c>
      <c r="R80">
        <v>0.50839099802442078</v>
      </c>
      <c r="S80">
        <v>0.20563613180964307</v>
      </c>
      <c r="T80">
        <v>0.62270253475266124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1.8176460787779172</v>
      </c>
      <c r="AC80">
        <v>1.1663389582362762</v>
      </c>
      <c r="AD80">
        <v>1.4135299357232307</v>
      </c>
      <c r="AE80">
        <v>2.1033888390732622</v>
      </c>
      <c r="AF80">
        <v>0.28669141084846589</v>
      </c>
      <c r="AG80">
        <v>1.8539854692757252</v>
      </c>
      <c r="AH80">
        <v>3.1573957138384467</v>
      </c>
      <c r="AI80">
        <v>0.61328525297432679</v>
      </c>
      <c r="AJ80">
        <v>0</v>
      </c>
      <c r="AK80">
        <v>3.3553675767898139</v>
      </c>
      <c r="AL80">
        <v>0</v>
      </c>
      <c r="AM80">
        <v>0.60584898989772484</v>
      </c>
      <c r="AN80">
        <v>2.7603085243164266E-2</v>
      </c>
      <c r="AO80">
        <v>0</v>
      </c>
      <c r="AP80">
        <v>0</v>
      </c>
      <c r="AQ80">
        <v>1.3658736407430598</v>
      </c>
      <c r="AR80">
        <v>0</v>
      </c>
      <c r="AS80">
        <v>1.2166458797745772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81.836683364642028</v>
      </c>
      <c r="BA80">
        <v>4.6369477672735746</v>
      </c>
      <c r="BB80">
        <f t="shared" si="1"/>
        <v>111.83501487949715</v>
      </c>
      <c r="BC80">
        <v>1.1851748844621515</v>
      </c>
      <c r="BD80">
        <v>1.9410873658536589</v>
      </c>
      <c r="BE80">
        <v>1.3068026546762588</v>
      </c>
      <c r="BF80">
        <v>1.1071329744680851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0.82063496000834901</v>
      </c>
      <c r="L81">
        <v>2.7768316311834691</v>
      </c>
      <c r="M81">
        <v>0.9915245657900229</v>
      </c>
      <c r="N81">
        <v>1.1322736774827804</v>
      </c>
      <c r="O81">
        <v>1.2579427272385721</v>
      </c>
      <c r="P81">
        <v>2.0772052648027555</v>
      </c>
      <c r="Q81">
        <v>0.13465586826341056</v>
      </c>
      <c r="R81">
        <v>0.50839099802442078</v>
      </c>
      <c r="S81">
        <v>0.24819725860989353</v>
      </c>
      <c r="T81">
        <v>0.62270253475266124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1.8176460787779172</v>
      </c>
      <c r="AC81">
        <v>1.1663389582362762</v>
      </c>
      <c r="AD81">
        <v>1.4135299357232307</v>
      </c>
      <c r="AE81">
        <v>2.0206827629931121</v>
      </c>
      <c r="AF81">
        <v>0.28669141084846589</v>
      </c>
      <c r="AG81">
        <v>1.8539854692757252</v>
      </c>
      <c r="AH81">
        <v>3.1573957138384467</v>
      </c>
      <c r="AI81">
        <v>1.9931771008140262</v>
      </c>
      <c r="AJ81">
        <v>0</v>
      </c>
      <c r="AK81">
        <v>3.3553675767898139</v>
      </c>
      <c r="AL81">
        <v>0</v>
      </c>
      <c r="AM81">
        <v>0.60584898989772484</v>
      </c>
      <c r="AN81">
        <v>2.7603085243164266E-2</v>
      </c>
      <c r="AO81">
        <v>0</v>
      </c>
      <c r="AP81">
        <v>0</v>
      </c>
      <c r="AQ81">
        <v>1.3658736407430598</v>
      </c>
      <c r="AR81">
        <v>0</v>
      </c>
      <c r="AS81">
        <v>1.2166458797745772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81.836683364642028</v>
      </c>
      <c r="BA81">
        <v>4.710351271166906</v>
      </c>
      <c r="BB81">
        <f t="shared" si="1"/>
        <v>113.51767606204716</v>
      </c>
      <c r="BC81">
        <v>1.1851748844621515</v>
      </c>
      <c r="BD81">
        <v>1.9410873658536589</v>
      </c>
      <c r="BE81">
        <v>1.3068026546762588</v>
      </c>
      <c r="BF81">
        <v>1.1071329744680851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0.92206893091212694</v>
      </c>
      <c r="L82">
        <v>2.7768316311834691</v>
      </c>
      <c r="M82">
        <v>0.9915245657900229</v>
      </c>
      <c r="N82">
        <v>1.1322736774827804</v>
      </c>
      <c r="O82">
        <v>1.2579427272385721</v>
      </c>
      <c r="P82">
        <v>2.0772052648027555</v>
      </c>
      <c r="Q82">
        <v>0.13654269812147776</v>
      </c>
      <c r="R82">
        <v>0.50839099802442078</v>
      </c>
      <c r="S82">
        <v>0.25206249467752034</v>
      </c>
      <c r="T82">
        <v>0.62270253475266124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1.8176460787779172</v>
      </c>
      <c r="AC82">
        <v>1.1663389582362762</v>
      </c>
      <c r="AD82">
        <v>1.4135299357232307</v>
      </c>
      <c r="AE82">
        <v>1.9671790936130242</v>
      </c>
      <c r="AF82">
        <v>0.28669141084846589</v>
      </c>
      <c r="AG82">
        <v>1.8539854692757252</v>
      </c>
      <c r="AH82">
        <v>3.1573957138384467</v>
      </c>
      <c r="AI82">
        <v>1.9931771008140262</v>
      </c>
      <c r="AJ82">
        <v>0</v>
      </c>
      <c r="AK82">
        <v>3.3553675767898139</v>
      </c>
      <c r="AL82">
        <v>0</v>
      </c>
      <c r="AM82">
        <v>0.60584898989772484</v>
      </c>
      <c r="AN82">
        <v>2.7603085243164266E-2</v>
      </c>
      <c r="AO82">
        <v>0</v>
      </c>
      <c r="AP82">
        <v>0</v>
      </c>
      <c r="AQ82">
        <v>1.3658736407430598</v>
      </c>
      <c r="AR82">
        <v>0</v>
      </c>
      <c r="AS82">
        <v>1.2166458797745772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81.836683364642028</v>
      </c>
      <c r="BA82">
        <v>4.7125951941262896</v>
      </c>
      <c r="BB82">
        <f t="shared" si="1"/>
        <v>113.56911450653715</v>
      </c>
      <c r="BC82">
        <v>1.1851748844621515</v>
      </c>
      <c r="BD82">
        <v>1.9410873658536589</v>
      </c>
      <c r="BE82">
        <v>1.3068026546762588</v>
      </c>
      <c r="BF82">
        <v>1.1071329744680851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1.0075555226466291</v>
      </c>
      <c r="L83">
        <v>2.7768316311834691</v>
      </c>
      <c r="M83">
        <v>0.9915245657900229</v>
      </c>
      <c r="N83">
        <v>1.1322736774827804</v>
      </c>
      <c r="O83">
        <v>1.2579427272385721</v>
      </c>
      <c r="P83">
        <v>2.0772052648027555</v>
      </c>
      <c r="Q83">
        <v>0.13654269812147776</v>
      </c>
      <c r="R83">
        <v>0.50839099802442078</v>
      </c>
      <c r="S83">
        <v>0.25206249467752034</v>
      </c>
      <c r="T83">
        <v>0.62270253475266124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1.8176460787779172</v>
      </c>
      <c r="AC83">
        <v>1.1663389582362762</v>
      </c>
      <c r="AD83">
        <v>1.4135299357232307</v>
      </c>
      <c r="AE83">
        <v>1.9671790936130242</v>
      </c>
      <c r="AF83">
        <v>0.28669141084846589</v>
      </c>
      <c r="AG83">
        <v>1.8539854692757252</v>
      </c>
      <c r="AH83">
        <v>3.1573957138384467</v>
      </c>
      <c r="AI83">
        <v>1.9931771008140262</v>
      </c>
      <c r="AJ83">
        <v>0</v>
      </c>
      <c r="AK83">
        <v>3.3553675767898139</v>
      </c>
      <c r="AL83">
        <v>0</v>
      </c>
      <c r="AM83">
        <v>0.60584898989772484</v>
      </c>
      <c r="AN83">
        <v>2.7603085243164266E-2</v>
      </c>
      <c r="AO83">
        <v>0</v>
      </c>
      <c r="AP83">
        <v>0</v>
      </c>
      <c r="AQ83">
        <v>1.3658736407430598</v>
      </c>
      <c r="AR83">
        <v>0</v>
      </c>
      <c r="AS83">
        <v>1.2166458797745772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81.763629722396132</v>
      </c>
      <c r="BA83">
        <v>4.7131148914149179</v>
      </c>
      <c r="BB83">
        <f t="shared" si="1"/>
        <v>113.58102775873714</v>
      </c>
      <c r="BC83">
        <v>1.1851748844621515</v>
      </c>
      <c r="BD83">
        <v>1.9410873658536589</v>
      </c>
      <c r="BE83">
        <v>1.3068026546762588</v>
      </c>
      <c r="BF83">
        <v>1.1071329744680851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1.0930421143811313</v>
      </c>
      <c r="L84">
        <v>2.7768316311834691</v>
      </c>
      <c r="M84">
        <v>0.9915245657900229</v>
      </c>
      <c r="N84">
        <v>1.1322736774827804</v>
      </c>
      <c r="O84">
        <v>1.2579427272385721</v>
      </c>
      <c r="P84">
        <v>2.0772052648027555</v>
      </c>
      <c r="Q84">
        <v>0.13654269812147776</v>
      </c>
      <c r="R84">
        <v>0.50839099802442078</v>
      </c>
      <c r="S84">
        <v>0.25206249467752034</v>
      </c>
      <c r="T84">
        <v>0.62270253475266124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1.8176460787779172</v>
      </c>
      <c r="AC84">
        <v>1.1663389582362762</v>
      </c>
      <c r="AD84">
        <v>1.4135299357232307</v>
      </c>
      <c r="AE84">
        <v>1.9671790936130242</v>
      </c>
      <c r="AF84">
        <v>0.28669141084846589</v>
      </c>
      <c r="AG84">
        <v>1.8539854692757252</v>
      </c>
      <c r="AH84">
        <v>3.1573957138384467</v>
      </c>
      <c r="AI84">
        <v>1.9931771008140262</v>
      </c>
      <c r="AJ84">
        <v>0</v>
      </c>
      <c r="AK84">
        <v>3.3553675767898139</v>
      </c>
      <c r="AL84">
        <v>0</v>
      </c>
      <c r="AM84">
        <v>0.60584898989772484</v>
      </c>
      <c r="AN84">
        <v>2.7603085243164266E-2</v>
      </c>
      <c r="AO84">
        <v>0</v>
      </c>
      <c r="AP84">
        <v>0</v>
      </c>
      <c r="AQ84">
        <v>1.3658736407430598</v>
      </c>
      <c r="AR84">
        <v>0</v>
      </c>
      <c r="AS84">
        <v>1.2166458797745772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81.763629722396132</v>
      </c>
      <c r="BA84">
        <v>4.71668823094942</v>
      </c>
      <c r="BB84">
        <f t="shared" si="1"/>
        <v>113.66294101093713</v>
      </c>
      <c r="BC84">
        <v>1.1851748844621515</v>
      </c>
      <c r="BD84">
        <v>1.9410873658536589</v>
      </c>
      <c r="BE84">
        <v>1.3068026546762588</v>
      </c>
      <c r="BF84">
        <v>1.1071329744680851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1.0590770965142977</v>
      </c>
      <c r="L85">
        <v>2.7768316311834691</v>
      </c>
      <c r="M85">
        <v>0.9915245657900229</v>
      </c>
      <c r="N85">
        <v>1.1322736774827804</v>
      </c>
      <c r="O85">
        <v>1.2579427272385721</v>
      </c>
      <c r="P85">
        <v>2.0772052648027555</v>
      </c>
      <c r="Q85">
        <v>0.13704903501356708</v>
      </c>
      <c r="R85">
        <v>0.50839099802442078</v>
      </c>
      <c r="S85">
        <v>0.22386301565435188</v>
      </c>
      <c r="T85">
        <v>0.62270253475266124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1.8176460787779172</v>
      </c>
      <c r="AC85">
        <v>1.1663389582362762</v>
      </c>
      <c r="AD85">
        <v>1.4135299357232307</v>
      </c>
      <c r="AE85">
        <v>1.9671790936130242</v>
      </c>
      <c r="AF85">
        <v>0.28669141084846589</v>
      </c>
      <c r="AG85">
        <v>1.8539854692757252</v>
      </c>
      <c r="AH85">
        <v>3.1573957138384467</v>
      </c>
      <c r="AI85">
        <v>1.9931771008140262</v>
      </c>
      <c r="AJ85">
        <v>0</v>
      </c>
      <c r="AK85">
        <v>3.3553675767898139</v>
      </c>
      <c r="AL85">
        <v>0</v>
      </c>
      <c r="AM85">
        <v>0.60584898989772484</v>
      </c>
      <c r="AN85">
        <v>2.7603085243164266E-2</v>
      </c>
      <c r="AO85">
        <v>0</v>
      </c>
      <c r="AP85">
        <v>0</v>
      </c>
      <c r="AQ85">
        <v>1.3658736407430598</v>
      </c>
      <c r="AR85">
        <v>0</v>
      </c>
      <c r="AS85">
        <v>1.2166458797745772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81.982790649133776</v>
      </c>
      <c r="BA85">
        <v>4.7232718465991432</v>
      </c>
      <c r="BB85">
        <f t="shared" si="1"/>
        <v>113.81386016202714</v>
      </c>
      <c r="BC85">
        <v>1.1851748844621515</v>
      </c>
      <c r="BD85">
        <v>1.9410873658536589</v>
      </c>
      <c r="BE85">
        <v>1.3068026546762588</v>
      </c>
      <c r="BF85">
        <v>1.1071329744680851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0.99635900371529962</v>
      </c>
      <c r="L86">
        <v>2.7768316311834691</v>
      </c>
      <c r="M86">
        <v>0.9915245657900229</v>
      </c>
      <c r="N86">
        <v>1.1322736774827804</v>
      </c>
      <c r="O86">
        <v>1.2579427272385721</v>
      </c>
      <c r="P86">
        <v>2.0772052648027555</v>
      </c>
      <c r="Q86">
        <v>0.13704903501356708</v>
      </c>
      <c r="R86">
        <v>0.50839099802442078</v>
      </c>
      <c r="S86">
        <v>0.21742260551033188</v>
      </c>
      <c r="T86">
        <v>0.62270253475266124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1.8176460787779172</v>
      </c>
      <c r="AC86">
        <v>1.1663389582362762</v>
      </c>
      <c r="AD86">
        <v>1.4135299357232307</v>
      </c>
      <c r="AE86">
        <v>1.9671790936130242</v>
      </c>
      <c r="AF86">
        <v>0.27657294474013777</v>
      </c>
      <c r="AG86">
        <v>1.8539854692757252</v>
      </c>
      <c r="AH86">
        <v>2.6311630876643703</v>
      </c>
      <c r="AI86">
        <v>1.9931771008140262</v>
      </c>
      <c r="AJ86">
        <v>0</v>
      </c>
      <c r="AK86">
        <v>3.3553675767898139</v>
      </c>
      <c r="AL86">
        <v>0</v>
      </c>
      <c r="AM86">
        <v>0.60584898989772484</v>
      </c>
      <c r="AN86">
        <v>2.7603085243164266E-2</v>
      </c>
      <c r="AO86">
        <v>0</v>
      </c>
      <c r="AP86">
        <v>0</v>
      </c>
      <c r="AQ86">
        <v>1.3658736407430598</v>
      </c>
      <c r="AR86">
        <v>0</v>
      </c>
      <c r="AS86">
        <v>1.2166458797745772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82.128897933625538</v>
      </c>
      <c r="BA86">
        <v>4.7040688300104687</v>
      </c>
      <c r="BB86">
        <f t="shared" si="1"/>
        <v>113.11192438105303</v>
      </c>
      <c r="BC86">
        <v>1.1616476097560977</v>
      </c>
      <c r="BD86">
        <v>1.9410873658536589</v>
      </c>
      <c r="BE86">
        <v>1.0685934425531916</v>
      </c>
      <c r="BF86">
        <v>1.1071329744680851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0.86647313287413896</v>
      </c>
      <c r="L87">
        <v>2.7768316311834691</v>
      </c>
      <c r="M87">
        <v>0.9915245657900229</v>
      </c>
      <c r="N87">
        <v>1.1322736774827804</v>
      </c>
      <c r="O87">
        <v>1.2579427272385721</v>
      </c>
      <c r="P87">
        <v>2.0772052648027555</v>
      </c>
      <c r="Q87">
        <v>0.13704903501356708</v>
      </c>
      <c r="R87">
        <v>0.50839099802442078</v>
      </c>
      <c r="S87">
        <v>0.21742260551033188</v>
      </c>
      <c r="T87">
        <v>0.62270253475266124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1.8176460787779172</v>
      </c>
      <c r="AC87">
        <v>1.1663389582362762</v>
      </c>
      <c r="AD87">
        <v>1.4135299357232307</v>
      </c>
      <c r="AE87">
        <v>1.9671790936130242</v>
      </c>
      <c r="AF87">
        <v>0.27657294474013777</v>
      </c>
      <c r="AG87">
        <v>1.8539854692757252</v>
      </c>
      <c r="AH87">
        <v>2.6311630876643703</v>
      </c>
      <c r="AI87">
        <v>0.61328525297432679</v>
      </c>
      <c r="AJ87">
        <v>0</v>
      </c>
      <c r="AK87">
        <v>3.3553675767898139</v>
      </c>
      <c r="AL87">
        <v>0</v>
      </c>
      <c r="AM87">
        <v>0.60584898989772484</v>
      </c>
      <c r="AN87">
        <v>2.7603085243164266E-2</v>
      </c>
      <c r="AO87">
        <v>0</v>
      </c>
      <c r="AP87">
        <v>0</v>
      </c>
      <c r="AQ87">
        <v>1.3658736407430598</v>
      </c>
      <c r="AR87">
        <v>0</v>
      </c>
      <c r="AS87">
        <v>1.2166458797745772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82.128897933625538</v>
      </c>
      <c r="BA87">
        <v>4.6409601213696083</v>
      </c>
      <c r="BB87">
        <f t="shared" si="1"/>
        <v>111.66525537101303</v>
      </c>
      <c r="BC87">
        <v>1.1616476097560977</v>
      </c>
      <c r="BD87">
        <v>1.9410873658536589</v>
      </c>
      <c r="BE87">
        <v>1.0685934425531916</v>
      </c>
      <c r="BF87">
        <v>1.1071329744680851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0.78238796067626803</v>
      </c>
      <c r="L88">
        <v>2.7768316311834691</v>
      </c>
      <c r="M88">
        <v>0.9915245657900229</v>
      </c>
      <c r="N88">
        <v>1.1322736774827804</v>
      </c>
      <c r="O88">
        <v>1.2579427272385721</v>
      </c>
      <c r="P88">
        <v>2.0772052648027555</v>
      </c>
      <c r="Q88">
        <v>0.13704903501356708</v>
      </c>
      <c r="R88">
        <v>0.50839099802442078</v>
      </c>
      <c r="S88">
        <v>0.21742260551033188</v>
      </c>
      <c r="T88">
        <v>0.62270253475266124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1.8176460787779172</v>
      </c>
      <c r="AC88">
        <v>1.1663389582362762</v>
      </c>
      <c r="AD88">
        <v>1.4135299357232307</v>
      </c>
      <c r="AE88">
        <v>1.9671790936130242</v>
      </c>
      <c r="AF88">
        <v>0.27657294474013777</v>
      </c>
      <c r="AG88">
        <v>1.8539854692757252</v>
      </c>
      <c r="AH88">
        <v>2.6311630876643703</v>
      </c>
      <c r="AI88">
        <v>0.61328525297432679</v>
      </c>
      <c r="AJ88">
        <v>0</v>
      </c>
      <c r="AK88">
        <v>3.3553675767898139</v>
      </c>
      <c r="AL88">
        <v>0</v>
      </c>
      <c r="AM88">
        <v>0.60584898989772484</v>
      </c>
      <c r="AN88">
        <v>2.7603085243164266E-2</v>
      </c>
      <c r="AO88">
        <v>0</v>
      </c>
      <c r="AP88">
        <v>0</v>
      </c>
      <c r="AQ88">
        <v>1.3658736407430598</v>
      </c>
      <c r="AR88">
        <v>0</v>
      </c>
      <c r="AS88">
        <v>1.2166458797745772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82.128897933625538</v>
      </c>
      <c r="BA88">
        <v>4.6374453611717374</v>
      </c>
      <c r="BB88">
        <f t="shared" si="1"/>
        <v>111.58468495901303</v>
      </c>
      <c r="BC88">
        <v>1.1616476097560977</v>
      </c>
      <c r="BD88">
        <v>1.9410873658536589</v>
      </c>
      <c r="BE88">
        <v>1.0685934425531916</v>
      </c>
      <c r="BF88">
        <v>1.1071329744680851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0.82510015182634111</v>
      </c>
      <c r="L89">
        <v>2.7768316311834691</v>
      </c>
      <c r="M89">
        <v>0.9915245657900229</v>
      </c>
      <c r="N89">
        <v>1.1322736774827804</v>
      </c>
      <c r="O89">
        <v>1.2579427272385721</v>
      </c>
      <c r="P89">
        <v>2.0772052648027555</v>
      </c>
      <c r="Q89">
        <v>0.15273174667084113</v>
      </c>
      <c r="R89">
        <v>0.50839099802442078</v>
      </c>
      <c r="S89">
        <v>0.25129567658108953</v>
      </c>
      <c r="T89">
        <v>0.62270253475266124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1.8176460787779172</v>
      </c>
      <c r="AC89">
        <v>1.1663389582362762</v>
      </c>
      <c r="AD89">
        <v>1.4135299357232307</v>
      </c>
      <c r="AE89">
        <v>1.9671790936130242</v>
      </c>
      <c r="AF89">
        <v>0.27657294474013777</v>
      </c>
      <c r="AG89">
        <v>1.8539854692757252</v>
      </c>
      <c r="AH89">
        <v>2.6311630876643703</v>
      </c>
      <c r="AI89">
        <v>0.61328525297432679</v>
      </c>
      <c r="AJ89">
        <v>0</v>
      </c>
      <c r="AK89">
        <v>3.3553675767898139</v>
      </c>
      <c r="AL89">
        <v>0</v>
      </c>
      <c r="AM89">
        <v>0.60584898989772484</v>
      </c>
      <c r="AN89">
        <v>2.7603085243164266E-2</v>
      </c>
      <c r="AO89">
        <v>0</v>
      </c>
      <c r="AP89">
        <v>0</v>
      </c>
      <c r="AQ89">
        <v>1.3658736407430598</v>
      </c>
      <c r="AR89">
        <v>0</v>
      </c>
      <c r="AS89">
        <v>1.2166458797745772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82.13974535587559</v>
      </c>
      <c r="BA89">
        <v>4.6417555847299035</v>
      </c>
      <c r="BB89">
        <f t="shared" si="1"/>
        <v>111.68349013158301</v>
      </c>
      <c r="BC89">
        <v>1.1616476097560977</v>
      </c>
      <c r="BD89">
        <v>1.9410873658536589</v>
      </c>
      <c r="BE89">
        <v>1.0685934425531916</v>
      </c>
      <c r="BF89">
        <v>1.1071329744680851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0.87146944199540799</v>
      </c>
      <c r="L90">
        <v>2.7768316311834691</v>
      </c>
      <c r="M90">
        <v>0.9915245657900229</v>
      </c>
      <c r="N90">
        <v>1.1322736774827804</v>
      </c>
      <c r="O90">
        <v>1.2579427272385721</v>
      </c>
      <c r="P90">
        <v>2.0772052648027555</v>
      </c>
      <c r="Q90">
        <v>0.16307225356919225</v>
      </c>
      <c r="R90">
        <v>0.50839099802442078</v>
      </c>
      <c r="S90">
        <v>0.25206249467752034</v>
      </c>
      <c r="T90">
        <v>0.62270253475266124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1.8176460787779172</v>
      </c>
      <c r="AC90">
        <v>1.1663389582362762</v>
      </c>
      <c r="AD90">
        <v>1.4135299357232307</v>
      </c>
      <c r="AE90">
        <v>1.9671790936130242</v>
      </c>
      <c r="AF90">
        <v>0.27657294474013777</v>
      </c>
      <c r="AG90">
        <v>1.8539854692757252</v>
      </c>
      <c r="AH90">
        <v>3.1573957138384467</v>
      </c>
      <c r="AI90">
        <v>0.61328525297432679</v>
      </c>
      <c r="AJ90">
        <v>0</v>
      </c>
      <c r="AK90">
        <v>3.3553675767898139</v>
      </c>
      <c r="AL90">
        <v>0</v>
      </c>
      <c r="AM90">
        <v>0.60584898989772484</v>
      </c>
      <c r="AN90">
        <v>2.7603085243164266E-2</v>
      </c>
      <c r="AO90">
        <v>0</v>
      </c>
      <c r="AP90">
        <v>0</v>
      </c>
      <c r="AQ90">
        <v>1.3658736407430598</v>
      </c>
      <c r="AR90">
        <v>0</v>
      </c>
      <c r="AS90">
        <v>1.2166458797745772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82.13974535587559</v>
      </c>
      <c r="BA90">
        <v>4.6661546310178279</v>
      </c>
      <c r="BB90">
        <f t="shared" si="1"/>
        <v>112.43952374019494</v>
      </c>
      <c r="BC90">
        <v>1.1616476097560977</v>
      </c>
      <c r="BD90">
        <v>1.9410873658536589</v>
      </c>
      <c r="BE90">
        <v>1.2653168561151078</v>
      </c>
      <c r="BF90">
        <v>1.1071329744680851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0.96544698739302859</v>
      </c>
      <c r="L91">
        <v>2.7768316311834691</v>
      </c>
      <c r="M91">
        <v>0.9915245657900229</v>
      </c>
      <c r="N91">
        <v>1.1322736774827804</v>
      </c>
      <c r="O91">
        <v>1.2579427272385721</v>
      </c>
      <c r="P91">
        <v>2.0772052648027555</v>
      </c>
      <c r="Q91">
        <v>0.16307225356919225</v>
      </c>
      <c r="R91">
        <v>0.50839099802442078</v>
      </c>
      <c r="S91">
        <v>0.25206249467752034</v>
      </c>
      <c r="T91">
        <v>0.62270253475266124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1.8176460787779172</v>
      </c>
      <c r="AC91">
        <v>1.1663389582362762</v>
      </c>
      <c r="AD91">
        <v>1.4135299357232307</v>
      </c>
      <c r="AE91">
        <v>1.9671790936130242</v>
      </c>
      <c r="AF91">
        <v>0.57338288760175327</v>
      </c>
      <c r="AG91">
        <v>1.8539854692757252</v>
      </c>
      <c r="AH91">
        <v>3.1573957138384467</v>
      </c>
      <c r="AI91">
        <v>0.12776772761427677</v>
      </c>
      <c r="AJ91">
        <v>0</v>
      </c>
      <c r="AK91">
        <v>3.3553675767898139</v>
      </c>
      <c r="AL91">
        <v>0</v>
      </c>
      <c r="AM91">
        <v>0.60584898989772484</v>
      </c>
      <c r="AN91">
        <v>2.7603085243164266E-2</v>
      </c>
      <c r="AO91">
        <v>0</v>
      </c>
      <c r="AP91">
        <v>0</v>
      </c>
      <c r="AQ91">
        <v>1.3658736407430598</v>
      </c>
      <c r="AR91">
        <v>0</v>
      </c>
      <c r="AS91">
        <v>1.2166458797745772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82.191926528908368</v>
      </c>
      <c r="BA91">
        <v>4.6643760884997816</v>
      </c>
      <c r="BB91">
        <f t="shared" si="1"/>
        <v>112.46376649191215</v>
      </c>
      <c r="BC91">
        <v>1.1851748844621515</v>
      </c>
      <c r="BD91">
        <v>1.9410873658536589</v>
      </c>
      <c r="BE91">
        <v>1.3068026546762588</v>
      </c>
      <c r="BF91">
        <v>1.1071329744680851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0.97533936059277815</v>
      </c>
      <c r="L92">
        <v>2.7768316311834691</v>
      </c>
      <c r="M92">
        <v>0.9915245657900229</v>
      </c>
      <c r="N92">
        <v>1.1322736774827804</v>
      </c>
      <c r="O92">
        <v>1.2579427272385721</v>
      </c>
      <c r="P92">
        <v>2.0772052648027555</v>
      </c>
      <c r="Q92">
        <v>0.16307225356919225</v>
      </c>
      <c r="R92">
        <v>0.50839099802442078</v>
      </c>
      <c r="S92">
        <v>0.25206249467752034</v>
      </c>
      <c r="T92">
        <v>0.62270253475266124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1.8176460787779172</v>
      </c>
      <c r="AC92">
        <v>1.1663389582362762</v>
      </c>
      <c r="AD92">
        <v>1.4135299357232307</v>
      </c>
      <c r="AE92">
        <v>1.9671790936130242</v>
      </c>
      <c r="AF92">
        <v>0.57338288760175327</v>
      </c>
      <c r="AG92">
        <v>1.8539854692757252</v>
      </c>
      <c r="AH92">
        <v>3.1573957138384467</v>
      </c>
      <c r="AI92">
        <v>0.12776772761427677</v>
      </c>
      <c r="AJ92">
        <v>0</v>
      </c>
      <c r="AK92">
        <v>3.3553675767898139</v>
      </c>
      <c r="AL92">
        <v>0</v>
      </c>
      <c r="AM92">
        <v>0.60584898989772484</v>
      </c>
      <c r="AN92">
        <v>2.7603085243164266E-2</v>
      </c>
      <c r="AO92">
        <v>0</v>
      </c>
      <c r="AP92">
        <v>0</v>
      </c>
      <c r="AQ92">
        <v>1.3658736407430598</v>
      </c>
      <c r="AR92">
        <v>0</v>
      </c>
      <c r="AS92">
        <v>1.2166458797745772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82.202362763514913</v>
      </c>
      <c r="BA92">
        <v>4.6652258243060842</v>
      </c>
      <c r="BB92">
        <f t="shared" si="1"/>
        <v>112.48324536391215</v>
      </c>
      <c r="BC92">
        <v>1.1851748844621515</v>
      </c>
      <c r="BD92">
        <v>1.9410873658536589</v>
      </c>
      <c r="BE92">
        <v>1.3068026546762588</v>
      </c>
      <c r="BF92">
        <v>1.1071329744680851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1.0926046389897723</v>
      </c>
      <c r="L93">
        <v>2.7768316311834691</v>
      </c>
      <c r="M93">
        <v>0.9915245657900229</v>
      </c>
      <c r="N93">
        <v>1.1322736774827804</v>
      </c>
      <c r="O93">
        <v>1.2579427272385721</v>
      </c>
      <c r="P93">
        <v>2.0772052648027555</v>
      </c>
      <c r="Q93">
        <v>0.16307225356919225</v>
      </c>
      <c r="R93">
        <v>0.50839099802442078</v>
      </c>
      <c r="S93">
        <v>0.25206249467752034</v>
      </c>
      <c r="T93">
        <v>0.62270253475266124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1.8176460787779172</v>
      </c>
      <c r="AC93">
        <v>1.1663389582362762</v>
      </c>
      <c r="AD93">
        <v>1.4135299357232307</v>
      </c>
      <c r="AE93">
        <v>1.9671790936130242</v>
      </c>
      <c r="AF93">
        <v>0.57338288760175327</v>
      </c>
      <c r="AG93">
        <v>1.8539854692757252</v>
      </c>
      <c r="AH93">
        <v>3.1573957138384467</v>
      </c>
      <c r="AI93">
        <v>0.14309988854101441</v>
      </c>
      <c r="AJ93">
        <v>0</v>
      </c>
      <c r="AK93">
        <v>3.3553675767898139</v>
      </c>
      <c r="AL93">
        <v>0</v>
      </c>
      <c r="AM93">
        <v>0.60584898989772484</v>
      </c>
      <c r="AN93">
        <v>2.7603085243164266E-2</v>
      </c>
      <c r="AO93">
        <v>0</v>
      </c>
      <c r="AP93">
        <v>0</v>
      </c>
      <c r="AQ93">
        <v>1.3658736407430598</v>
      </c>
      <c r="AR93">
        <v>0</v>
      </c>
      <c r="AS93">
        <v>1.2166458797745772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82.202362763514913</v>
      </c>
      <c r="BA93">
        <v>4.670768397269816</v>
      </c>
      <c r="BB93">
        <f t="shared" si="1"/>
        <v>112.61030023027214</v>
      </c>
      <c r="BC93">
        <v>1.1851748844621515</v>
      </c>
      <c r="BD93">
        <v>1.9410873658536589</v>
      </c>
      <c r="BE93">
        <v>1.3068026546762588</v>
      </c>
      <c r="BF93">
        <v>1.1071329744680851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1.1365510798998122</v>
      </c>
      <c r="L94">
        <v>2.7768316311834691</v>
      </c>
      <c r="M94">
        <v>0.9915245657900229</v>
      </c>
      <c r="N94">
        <v>1.1322736774827804</v>
      </c>
      <c r="O94">
        <v>1.2579427272385721</v>
      </c>
      <c r="P94">
        <v>2.0772052648027555</v>
      </c>
      <c r="Q94">
        <v>0.16307225356919225</v>
      </c>
      <c r="R94">
        <v>0.50839099802442078</v>
      </c>
      <c r="S94">
        <v>0.25206249467752034</v>
      </c>
      <c r="T94">
        <v>0.62270253475266124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1.8176460787779172</v>
      </c>
      <c r="AC94">
        <v>1.1663389582362762</v>
      </c>
      <c r="AD94">
        <v>1.4135299357232307</v>
      </c>
      <c r="AE94">
        <v>1.9671790936130242</v>
      </c>
      <c r="AF94">
        <v>0.57338288760175327</v>
      </c>
      <c r="AG94">
        <v>1.8539854692757252</v>
      </c>
      <c r="AH94">
        <v>3.1573957138384467</v>
      </c>
      <c r="AI94">
        <v>0.14309988854101441</v>
      </c>
      <c r="AJ94">
        <v>0</v>
      </c>
      <c r="AK94">
        <v>3.3553675767898139</v>
      </c>
      <c r="AL94">
        <v>0</v>
      </c>
      <c r="AM94">
        <v>0.60584898989772484</v>
      </c>
      <c r="AN94">
        <v>2.7603085243164266E-2</v>
      </c>
      <c r="AO94">
        <v>0</v>
      </c>
      <c r="AP94">
        <v>0</v>
      </c>
      <c r="AQ94">
        <v>1.3658736407430598</v>
      </c>
      <c r="AR94">
        <v>0</v>
      </c>
      <c r="AS94">
        <v>1.2166458797745772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82.150181590482163</v>
      </c>
      <c r="BA94">
        <v>4.6704241854670894</v>
      </c>
      <c r="BB94">
        <f t="shared" si="1"/>
        <v>112.60240970995217</v>
      </c>
      <c r="BC94">
        <v>1.1851748844621515</v>
      </c>
      <c r="BD94">
        <v>1.9410873658536589</v>
      </c>
      <c r="BE94">
        <v>1.3068026546762588</v>
      </c>
      <c r="BF94">
        <v>1.1071329744680851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1.1365510798998122</v>
      </c>
      <c r="L95">
        <v>2.7768316311834691</v>
      </c>
      <c r="M95">
        <v>0.9915245657900229</v>
      </c>
      <c r="N95">
        <v>1.1322736774827804</v>
      </c>
      <c r="O95">
        <v>1.2579427272385721</v>
      </c>
      <c r="P95">
        <v>2.0772052648027555</v>
      </c>
      <c r="Q95">
        <v>0.16307225356919225</v>
      </c>
      <c r="R95">
        <v>0.50839099802442078</v>
      </c>
      <c r="S95">
        <v>0.25206249467752034</v>
      </c>
      <c r="T95">
        <v>0.62270253475266124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1.8176460787779172</v>
      </c>
      <c r="AC95">
        <v>1.1663389582362762</v>
      </c>
      <c r="AD95">
        <v>1.0576948161865998</v>
      </c>
      <c r="AE95">
        <v>1.9671790936130242</v>
      </c>
      <c r="AF95">
        <v>0.29343709885723229</v>
      </c>
      <c r="AG95">
        <v>1.8539854692757252</v>
      </c>
      <c r="AH95">
        <v>3.1573957138384467</v>
      </c>
      <c r="AI95">
        <v>0.14309988854101441</v>
      </c>
      <c r="AJ95">
        <v>0</v>
      </c>
      <c r="AK95">
        <v>3.3553675767898139</v>
      </c>
      <c r="AL95">
        <v>0</v>
      </c>
      <c r="AM95">
        <v>0.60584898989772484</v>
      </c>
      <c r="AN95">
        <v>2.7603085243164266E-2</v>
      </c>
      <c r="AO95">
        <v>0</v>
      </c>
      <c r="AP95">
        <v>0</v>
      </c>
      <c r="AQ95">
        <v>1.3152857372991025</v>
      </c>
      <c r="AR95">
        <v>0</v>
      </c>
      <c r="AS95">
        <v>1.2166458797745772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82.150181590482163</v>
      </c>
      <c r="BA95">
        <v>4.641733969136979</v>
      </c>
      <c r="BB95">
        <f t="shared" si="1"/>
        <v>111.87971804128998</v>
      </c>
      <c r="BC95">
        <v>1.1616476097560977</v>
      </c>
      <c r="BD95">
        <v>1.9410873658536589</v>
      </c>
      <c r="BE95">
        <v>1.2653168561151078</v>
      </c>
      <c r="BF95">
        <v>1.1071329744680851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1.1365510798998122</v>
      </c>
      <c r="L96">
        <v>2.7768316311834691</v>
      </c>
      <c r="M96">
        <v>0.9915245657900229</v>
      </c>
      <c r="N96">
        <v>1.1322736774827804</v>
      </c>
      <c r="O96">
        <v>1.2579427272385721</v>
      </c>
      <c r="P96">
        <v>2.0772052648027555</v>
      </c>
      <c r="Q96">
        <v>0.16307225356919225</v>
      </c>
      <c r="R96">
        <v>0.50839099802442078</v>
      </c>
      <c r="S96">
        <v>0.25206249467752034</v>
      </c>
      <c r="T96">
        <v>0.62270253475266124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1.8176460787779172</v>
      </c>
      <c r="AC96">
        <v>1.1663389582362762</v>
      </c>
      <c r="AD96">
        <v>1.0576948161865998</v>
      </c>
      <c r="AE96">
        <v>1.9671790936130242</v>
      </c>
      <c r="AF96">
        <v>0.28669141084846589</v>
      </c>
      <c r="AG96">
        <v>1.8539854692757252</v>
      </c>
      <c r="AH96">
        <v>2.6311630876643703</v>
      </c>
      <c r="AI96">
        <v>0.14309988854101441</v>
      </c>
      <c r="AJ96">
        <v>0</v>
      </c>
      <c r="AK96">
        <v>3.3553675767898139</v>
      </c>
      <c r="AL96">
        <v>0</v>
      </c>
      <c r="AM96">
        <v>0.60584898989772484</v>
      </c>
      <c r="AN96">
        <v>2.7603085243164266E-2</v>
      </c>
      <c r="AO96">
        <v>0</v>
      </c>
      <c r="AP96">
        <v>0</v>
      </c>
      <c r="AQ96">
        <v>1.3152857372991025</v>
      </c>
      <c r="AR96">
        <v>0</v>
      </c>
      <c r="AS96">
        <v>1.2166458797745772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82.150181590482163</v>
      </c>
      <c r="BA96">
        <v>4.6194554756041368</v>
      </c>
      <c r="BB96">
        <f t="shared" si="1"/>
        <v>111.17229480707803</v>
      </c>
      <c r="BC96">
        <v>1.1616476097560977</v>
      </c>
      <c r="BD96">
        <v>1.9410873658536589</v>
      </c>
      <c r="BE96">
        <v>1.0685934425531916</v>
      </c>
      <c r="BF96">
        <v>1.1071329744680851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1.1365510798998122</v>
      </c>
      <c r="L97">
        <v>2.7768316311834691</v>
      </c>
      <c r="M97">
        <v>0.9915245657900229</v>
      </c>
      <c r="N97">
        <v>1.1322736774827804</v>
      </c>
      <c r="O97">
        <v>1.2579427272385721</v>
      </c>
      <c r="P97">
        <v>2.0772052648027555</v>
      </c>
      <c r="Q97">
        <v>0.16307225356919225</v>
      </c>
      <c r="R97">
        <v>0.50839099802442078</v>
      </c>
      <c r="S97">
        <v>0.25206249467752034</v>
      </c>
      <c r="T97">
        <v>0.62270253475266124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1.8176460787779172</v>
      </c>
      <c r="AC97">
        <v>1.1663389582362762</v>
      </c>
      <c r="AD97">
        <v>1.0576948161865998</v>
      </c>
      <c r="AE97">
        <v>1.9671790936130242</v>
      </c>
      <c r="AF97">
        <v>0.28669141084846589</v>
      </c>
      <c r="AG97">
        <v>1.8539854692757252</v>
      </c>
      <c r="AH97">
        <v>2.6311630876643703</v>
      </c>
      <c r="AI97">
        <v>0.14309988854101441</v>
      </c>
      <c r="AJ97">
        <v>0</v>
      </c>
      <c r="AK97">
        <v>3.3553675767898139</v>
      </c>
      <c r="AL97">
        <v>0</v>
      </c>
      <c r="AM97">
        <v>0.60584898989772484</v>
      </c>
      <c r="AN97">
        <v>2.7603085243164266E-2</v>
      </c>
      <c r="AO97">
        <v>0</v>
      </c>
      <c r="AP97">
        <v>0</v>
      </c>
      <c r="AQ97">
        <v>1.3152857372991025</v>
      </c>
      <c r="AR97">
        <v>0</v>
      </c>
      <c r="AS97">
        <v>1.2166458797745772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82.150181590482163</v>
      </c>
      <c r="BA97">
        <v>4.6194554756041368</v>
      </c>
      <c r="BB97">
        <f t="shared" si="1"/>
        <v>111.17229480707803</v>
      </c>
      <c r="BC97">
        <v>1.1616476097560977</v>
      </c>
      <c r="BD97">
        <v>1.9410873658536589</v>
      </c>
      <c r="BE97">
        <v>1.0685934425531916</v>
      </c>
      <c r="BF97">
        <v>1.1071329744680851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1.1365510798998122</v>
      </c>
      <c r="L98">
        <v>2.7768316311834691</v>
      </c>
      <c r="M98">
        <v>0.9915245657900229</v>
      </c>
      <c r="N98">
        <v>1.1322736774827804</v>
      </c>
      <c r="O98">
        <v>1.2579427272385721</v>
      </c>
      <c r="P98">
        <v>2.0772052648027555</v>
      </c>
      <c r="Q98">
        <v>0.16307225356919225</v>
      </c>
      <c r="R98">
        <v>0.50839099802442078</v>
      </c>
      <c r="S98">
        <v>0.25206249467752034</v>
      </c>
      <c r="T98">
        <v>0.62270253475266124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1.8176460787779172</v>
      </c>
      <c r="AC98">
        <v>1.1663389582362762</v>
      </c>
      <c r="AD98">
        <v>0.70512988976205382</v>
      </c>
      <c r="AE98">
        <v>1.9671790936130242</v>
      </c>
      <c r="AF98">
        <v>0.28669141084846589</v>
      </c>
      <c r="AG98">
        <v>1.8539854692757252</v>
      </c>
      <c r="AH98">
        <v>2.0857560009392606</v>
      </c>
      <c r="AI98">
        <v>0.14309988854101441</v>
      </c>
      <c r="AJ98">
        <v>0</v>
      </c>
      <c r="AK98">
        <v>3.3553675767898139</v>
      </c>
      <c r="AL98">
        <v>0</v>
      </c>
      <c r="AM98">
        <v>0.60584898989772484</v>
      </c>
      <c r="AN98">
        <v>2.7603085243164266E-2</v>
      </c>
      <c r="AO98">
        <v>0</v>
      </c>
      <c r="AP98">
        <v>0</v>
      </c>
      <c r="AQ98">
        <v>1.3152857372991025</v>
      </c>
      <c r="AR98">
        <v>0</v>
      </c>
      <c r="AS98">
        <v>1.2166458797745772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82.150181590482163</v>
      </c>
      <c r="BA98">
        <v>4.581920245454481</v>
      </c>
      <c r="BB98">
        <f t="shared" si="1"/>
        <v>110.0937906245356</v>
      </c>
      <c r="BC98">
        <v>1.1616476097560977</v>
      </c>
      <c r="BD98">
        <v>1.9410873658536589</v>
      </c>
      <c r="BE98">
        <v>0.85052604301075263</v>
      </c>
      <c r="BF98">
        <v>1.1071329744680851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1.874626744668129E-2</v>
      </c>
      <c r="L99">
        <f t="shared" si="2"/>
        <v>5.6605300730275435E-2</v>
      </c>
      <c r="M99">
        <f t="shared" si="2"/>
        <v>2.3764484686913022E-2</v>
      </c>
      <c r="N99">
        <f t="shared" si="2"/>
        <v>2.7174568259586772E-2</v>
      </c>
      <c r="O99">
        <f t="shared" si="2"/>
        <v>3.0190625453725719E-2</v>
      </c>
      <c r="P99">
        <f t="shared" si="2"/>
        <v>4.9852926355266156E-2</v>
      </c>
      <c r="Q99">
        <f t="shared" si="2"/>
        <v>2.807274363238365E-3</v>
      </c>
      <c r="R99">
        <f t="shared" si="2"/>
        <v>9.8784600381167913E-3</v>
      </c>
      <c r="S99">
        <f t="shared" si="2"/>
        <v>4.5159677244834091E-3</v>
      </c>
      <c r="T99">
        <f t="shared" si="2"/>
        <v>1.1944282911396374E-2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4.3623505890670031E-2</v>
      </c>
      <c r="AC99">
        <f t="shared" si="2"/>
        <v>2.7992134997670667E-2</v>
      </c>
      <c r="AD99">
        <f t="shared" si="2"/>
        <v>1.261727722434252E-2</v>
      </c>
      <c r="AE99">
        <f t="shared" si="2"/>
        <v>4.7327831473152823E-2</v>
      </c>
      <c r="AF99">
        <f t="shared" si="2"/>
        <v>5.73720193421259E-3</v>
      </c>
      <c r="AG99">
        <f t="shared" si="2"/>
        <v>3.6732706374686917E-2</v>
      </c>
      <c r="AH99">
        <f t="shared" si="2"/>
        <v>3.5579290438948009E-2</v>
      </c>
      <c r="AI99">
        <f t="shared" si="2"/>
        <v>9.5097542703506607E-3</v>
      </c>
      <c r="AJ99">
        <f t="shared" si="2"/>
        <v>0</v>
      </c>
      <c r="AK99">
        <f t="shared" si="2"/>
        <v>8.0528821842955539E-2</v>
      </c>
      <c r="AL99">
        <f t="shared" si="2"/>
        <v>0</v>
      </c>
      <c r="AM99">
        <f t="shared" si="2"/>
        <v>1.4540375757545384E-2</v>
      </c>
      <c r="AN99">
        <f t="shared" si="2"/>
        <v>6.6247404583594217E-4</v>
      </c>
      <c r="AO99">
        <f t="shared" si="2"/>
        <v>0</v>
      </c>
      <c r="AP99">
        <f t="shared" si="2"/>
        <v>0</v>
      </c>
      <c r="AQ99">
        <f t="shared" si="2"/>
        <v>1.4244713104310169E-2</v>
      </c>
      <c r="AR99">
        <f t="shared" si="2"/>
        <v>0</v>
      </c>
      <c r="AS99">
        <f t="shared" si="2"/>
        <v>2.9439762410143986E-2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1.833135648611981</v>
      </c>
      <c r="BA99">
        <f t="shared" si="2"/>
        <v>0.10145493923528309</v>
      </c>
      <c r="BB99">
        <f t="shared" si="1"/>
        <v>2.4102879916028868</v>
      </c>
      <c r="BC99">
        <f>SUM(BC3:BC98)/4000</f>
        <v>2.7950124458264537E-2</v>
      </c>
      <c r="BD99">
        <f t="shared" ref="BD99:BF99" si="3">SUM(BD3:BD98)/4000</f>
        <v>1.4589279470049989E-2</v>
      </c>
      <c r="BE99">
        <f t="shared" si="3"/>
        <v>1.4577774614430045E-2</v>
      </c>
      <c r="BF99">
        <f t="shared" si="3"/>
        <v>2.7474095948936184E-2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169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15.079835107493215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0.63033710749321514</v>
      </c>
      <c r="BB3">
        <f>SUM(B3:AZ3)-BA3</f>
        <v>14.449498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14.351060321436025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0.59987432143602426</v>
      </c>
      <c r="BB4">
        <f t="shared" ref="BB4:BB67" si="0">SUM(B4:AZ4)-BA4</f>
        <v>13.751186000000001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12.906436025881861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0.53948902588186165</v>
      </c>
      <c r="BB5">
        <f t="shared" si="0"/>
        <v>12.366947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12.63648298893759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0.52820498893759016</v>
      </c>
      <c r="BB6">
        <f t="shared" si="0"/>
        <v>12.108278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13.033453350031307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0.54479835003130717</v>
      </c>
      <c r="BB7">
        <f t="shared" si="0"/>
        <v>12.488655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12.642678981423501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0.52846398142350104</v>
      </c>
      <c r="BB8">
        <f t="shared" si="0"/>
        <v>12.114215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14.245419536631182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0.59545853663118287</v>
      </c>
      <c r="BB9">
        <f t="shared" si="0"/>
        <v>13.649960999999999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14.245419536631182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0.59545853663118287</v>
      </c>
      <c r="BB10">
        <f t="shared" si="0"/>
        <v>13.649960999999999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14.245419536631182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0.59545853663118287</v>
      </c>
      <c r="BB11">
        <f t="shared" si="0"/>
        <v>13.649960999999999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14.245419536631182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0.59545853663118287</v>
      </c>
      <c r="BB12">
        <f t="shared" si="0"/>
        <v>13.649960999999999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14.245419536631182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0.59545853663118287</v>
      </c>
      <c r="BB13">
        <f t="shared" si="0"/>
        <v>13.649960999999999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14.245419536631182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0.59545853663118287</v>
      </c>
      <c r="BB14">
        <f t="shared" si="0"/>
        <v>13.649960999999999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14.245419536631182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0.59545853663118287</v>
      </c>
      <c r="BB15">
        <f t="shared" si="0"/>
        <v>13.649960999999999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14.245419536631182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0.59545853663118287</v>
      </c>
      <c r="BB16">
        <f t="shared" si="0"/>
        <v>13.649960999999999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14.245419536631182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0.59545853663118287</v>
      </c>
      <c r="BB17">
        <f t="shared" si="0"/>
        <v>13.649960999999999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14.245419536631182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0.59545853663118287</v>
      </c>
      <c r="BB18">
        <f t="shared" si="0"/>
        <v>13.649960999999999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15.079837194740138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0.63033719474013772</v>
      </c>
      <c r="BB19">
        <f t="shared" si="0"/>
        <v>14.4495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15.079837194740138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0.63033719474013772</v>
      </c>
      <c r="BB20">
        <f t="shared" si="0"/>
        <v>14.4495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15.079837194740138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0.63033719474013772</v>
      </c>
      <c r="BB21">
        <f t="shared" si="0"/>
        <v>14.4495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15.079837194740138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0.63033719474013772</v>
      </c>
      <c r="BB22">
        <f t="shared" si="0"/>
        <v>14.4495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15.079837194740138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0.63033719474013772</v>
      </c>
      <c r="BB23">
        <f t="shared" si="0"/>
        <v>14.4495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15.079837194740138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0.63033719474013772</v>
      </c>
      <c r="BB24">
        <f t="shared" si="0"/>
        <v>14.4495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15.079837194740138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0.63033719474013772</v>
      </c>
      <c r="BB25">
        <f t="shared" si="0"/>
        <v>14.4495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15.079837194740138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0.63033719474013772</v>
      </c>
      <c r="BB26">
        <f t="shared" si="0"/>
        <v>14.4495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15.079837194740138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0.63033719474013772</v>
      </c>
      <c r="BB27">
        <f t="shared" si="0"/>
        <v>14.4495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15.079837194740138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0.63033719474013772</v>
      </c>
      <c r="BB28">
        <f t="shared" si="0"/>
        <v>14.4495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15.079837194740138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0.63033719474013772</v>
      </c>
      <c r="BB29">
        <f t="shared" si="0"/>
        <v>14.4495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15.079837194740138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0.63033719474013772</v>
      </c>
      <c r="BB30">
        <f t="shared" si="0"/>
        <v>14.4495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15.079837194740138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0.63033719474013772</v>
      </c>
      <c r="BB31">
        <f t="shared" si="0"/>
        <v>14.4495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15.079837194740138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0.63033719474013772</v>
      </c>
      <c r="BB32">
        <f t="shared" si="0"/>
        <v>14.4495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15.079837194740138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0.63033719474013772</v>
      </c>
      <c r="BB33">
        <f t="shared" si="0"/>
        <v>14.4495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15.079837194740138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0.63033719474013772</v>
      </c>
      <c r="BB34">
        <f t="shared" si="0"/>
        <v>14.4495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15.079837194740138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0.63033719474013772</v>
      </c>
      <c r="BB35">
        <f t="shared" si="0"/>
        <v>14.4495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15.079837194740138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0.63033719474013772</v>
      </c>
      <c r="BB36">
        <f t="shared" si="0"/>
        <v>14.4495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15.079837194740138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0.63033719474013772</v>
      </c>
      <c r="BB37">
        <f t="shared" si="0"/>
        <v>14.4495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15.079837194740138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0.63033719474013772</v>
      </c>
      <c r="BB38">
        <f t="shared" si="0"/>
        <v>14.4495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15.079837194740138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0.63033719474013772</v>
      </c>
      <c r="BB39">
        <f t="shared" si="0"/>
        <v>14.4495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15.079837194740138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0.63033719474013772</v>
      </c>
      <c r="BB40">
        <f t="shared" si="0"/>
        <v>14.4495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15.079837194740138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0.63033719474013772</v>
      </c>
      <c r="BB41">
        <f t="shared" si="0"/>
        <v>14.4495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15.079835107493215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0.63033710749321514</v>
      </c>
      <c r="BB42">
        <f t="shared" si="0"/>
        <v>14.449498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15.079835107493215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0.63033710749321514</v>
      </c>
      <c r="BB43">
        <f t="shared" si="0"/>
        <v>14.449498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15.079835107493215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0.63033710749321514</v>
      </c>
      <c r="BB44">
        <f t="shared" si="0"/>
        <v>14.449498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15.079835107493215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0.63033710749321514</v>
      </c>
      <c r="BB45">
        <f t="shared" si="0"/>
        <v>14.449498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14.602958672510956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0.61040367251095695</v>
      </c>
      <c r="BB46">
        <f t="shared" si="0"/>
        <v>13.992554999999999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15.079835107493215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0.63033710749321514</v>
      </c>
      <c r="BB47">
        <f t="shared" si="0"/>
        <v>14.449498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15.079835107493215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0.63033710749321514</v>
      </c>
      <c r="BB48">
        <f t="shared" si="0"/>
        <v>14.449498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15.079835107493215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0.63033710749321514</v>
      </c>
      <c r="BB49">
        <f t="shared" si="0"/>
        <v>14.449498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15.079835107493215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0.63033710749321514</v>
      </c>
      <c r="BB50">
        <f t="shared" si="0"/>
        <v>14.449498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15.079835107493215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0.63033710749321514</v>
      </c>
      <c r="BB51">
        <f t="shared" si="0"/>
        <v>14.449498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15.079835107493215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0.63033710749321514</v>
      </c>
      <c r="BB52">
        <f t="shared" si="0"/>
        <v>14.449498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15.079835107493215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0.63033710749321514</v>
      </c>
      <c r="BB53">
        <f t="shared" si="0"/>
        <v>14.449498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15.079835107493215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0.63033710749321514</v>
      </c>
      <c r="BB54">
        <f t="shared" si="0"/>
        <v>14.449498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15.079835107493215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0.63033710749321514</v>
      </c>
      <c r="BB55">
        <f t="shared" si="0"/>
        <v>14.449498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15.079835107493215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0.63033710749321514</v>
      </c>
      <c r="BB56">
        <f t="shared" si="0"/>
        <v>14.449498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15.079835107493215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0.63033710749321514</v>
      </c>
      <c r="BB57">
        <f t="shared" si="0"/>
        <v>14.449498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15.079835107493215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0.63033710749321514</v>
      </c>
      <c r="BB58">
        <f t="shared" si="0"/>
        <v>14.449498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15.079835107493215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0.63033710749321514</v>
      </c>
      <c r="BB59">
        <f t="shared" si="0"/>
        <v>14.449498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15.079835107493215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0.63033710749321514</v>
      </c>
      <c r="BB60">
        <f t="shared" si="0"/>
        <v>14.449498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15.079835107493215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0.63033710749321514</v>
      </c>
      <c r="BB61">
        <f t="shared" si="0"/>
        <v>14.449498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15.079835107493215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0.63033710749321514</v>
      </c>
      <c r="BB62">
        <f t="shared" si="0"/>
        <v>14.449498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15.079835107493215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0.63033710749321514</v>
      </c>
      <c r="BB63">
        <f t="shared" si="0"/>
        <v>14.449498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15.079835107493215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0.63033710749321514</v>
      </c>
      <c r="BB64">
        <f t="shared" si="0"/>
        <v>14.449498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15.079835107493215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0.63033710749321514</v>
      </c>
      <c r="BB65">
        <f t="shared" si="0"/>
        <v>14.449498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15.079835107493215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0.63033710749321514</v>
      </c>
      <c r="BB66">
        <f t="shared" si="0"/>
        <v>14.449498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15.079835107493215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0.63033710749321514</v>
      </c>
      <c r="BB67">
        <f t="shared" si="0"/>
        <v>14.449498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15.079835107493215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0.63033710749321514</v>
      </c>
      <c r="BB68">
        <f t="shared" ref="BB68:BB99" si="1">SUM(B68:AZ68)-BA68</f>
        <v>14.449498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15.079835107493215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0.63033710749321514</v>
      </c>
      <c r="BB69">
        <f t="shared" si="1"/>
        <v>14.449498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15.079835107493215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0.63033710749321514</v>
      </c>
      <c r="BB70">
        <f t="shared" si="1"/>
        <v>14.449498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15.079835107493215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0.63033710749321514</v>
      </c>
      <c r="BB71">
        <f t="shared" si="1"/>
        <v>14.449498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15.079835107493215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0.63033710749321514</v>
      </c>
      <c r="BB72">
        <f t="shared" si="1"/>
        <v>14.449498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15.079835107493215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0.63033710749321514</v>
      </c>
      <c r="BB73">
        <f t="shared" si="1"/>
        <v>14.449498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15.079835107493215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0.63033710749321514</v>
      </c>
      <c r="BB74">
        <f t="shared" si="1"/>
        <v>14.449498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15.079835107493215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0.63033710749321514</v>
      </c>
      <c r="BB75">
        <f t="shared" si="1"/>
        <v>14.449498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15.079835107493215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0.63033710749321514</v>
      </c>
      <c r="BB76">
        <f t="shared" si="1"/>
        <v>14.449498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15.079835107493215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0.63033710749321514</v>
      </c>
      <c r="BB77">
        <f t="shared" si="1"/>
        <v>14.449498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15.079835107493215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0.63033710749321514</v>
      </c>
      <c r="BB78">
        <f t="shared" si="1"/>
        <v>14.449498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15.079835107493215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0.63033710749321514</v>
      </c>
      <c r="BB79">
        <f t="shared" si="1"/>
        <v>14.449498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15.079835107493215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0.63033710749321514</v>
      </c>
      <c r="BB80">
        <f t="shared" si="1"/>
        <v>14.449498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15.079835107493215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0.63033710749321514</v>
      </c>
      <c r="BB81">
        <f t="shared" si="1"/>
        <v>14.449498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15.079835107493215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0.63033710749321514</v>
      </c>
      <c r="BB82">
        <f t="shared" si="1"/>
        <v>14.449498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15.079835107493215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0.63033710749321514</v>
      </c>
      <c r="BB83">
        <f t="shared" si="1"/>
        <v>14.449498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15.079835107493215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0.63033710749321514</v>
      </c>
      <c r="BB84">
        <f t="shared" si="1"/>
        <v>14.449498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15.079835107493215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0.63033710749321514</v>
      </c>
      <c r="BB85">
        <f t="shared" si="1"/>
        <v>14.449498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15.079835107493215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0.63033710749321514</v>
      </c>
      <c r="BB86">
        <f t="shared" si="1"/>
        <v>14.449498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15.079835107493215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0.63033710749321514</v>
      </c>
      <c r="BB87">
        <f t="shared" si="1"/>
        <v>14.449498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15.079835107493215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0.63033710749321514</v>
      </c>
      <c r="BB88">
        <f t="shared" si="1"/>
        <v>14.449498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15.079835107493215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0.63033710749321514</v>
      </c>
      <c r="BB89">
        <f t="shared" si="1"/>
        <v>14.449498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15.079835107493215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0.63033710749321514</v>
      </c>
      <c r="BB90">
        <f t="shared" si="1"/>
        <v>14.449498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15.079835107493215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0.63033710749321514</v>
      </c>
      <c r="BB91">
        <f t="shared" si="1"/>
        <v>14.449498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15.079835107493215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0.63033710749321514</v>
      </c>
      <c r="BB92">
        <f t="shared" si="1"/>
        <v>14.449498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15.079835107493215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0.63033710749321514</v>
      </c>
      <c r="BB93">
        <f t="shared" si="1"/>
        <v>14.449498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15.079835107493215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0.63033710749321514</v>
      </c>
      <c r="BB94">
        <f t="shared" si="1"/>
        <v>14.449498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15.079835107493215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0.63033710749321514</v>
      </c>
      <c r="BB95">
        <f t="shared" si="1"/>
        <v>14.449498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15.079835107493215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0.63033710749321514</v>
      </c>
      <c r="BB96">
        <f t="shared" si="1"/>
        <v>14.449498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15.079835107493215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0.63033710749321514</v>
      </c>
      <c r="BB97">
        <f t="shared" si="1"/>
        <v>14.449498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15.079835107493215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0.63033710749321514</v>
      </c>
      <c r="BB98">
        <f t="shared" si="1"/>
        <v>14.449498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0.35725353057816694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1.4933197578167409E-2</v>
      </c>
      <c r="BB99">
        <f t="shared" si="1"/>
        <v>0.34232033299999953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6"/>
    </row>
    <row r="3" spans="1:50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</row>
    <row r="4" spans="1:50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</row>
    <row r="5" spans="1:50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</row>
    <row r="6" spans="1:50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</row>
    <row r="7" spans="1:50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</row>
    <row r="8" spans="1:50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</row>
    <row r="9" spans="1:50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</row>
    <row r="10" spans="1:50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</row>
    <row r="11" spans="1:50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</row>
    <row r="12" spans="1:50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</row>
    <row r="13" spans="1:50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</row>
    <row r="14" spans="1:50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</row>
    <row r="15" spans="1:50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</row>
    <row r="16" spans="1:50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</row>
    <row r="17" spans="1:4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</row>
    <row r="18" spans="1:4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</row>
    <row r="19" spans="1:4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</row>
    <row r="20" spans="1:4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</row>
    <row r="21" spans="1:4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</row>
    <row r="22" spans="1:4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</row>
    <row r="23" spans="1:4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</row>
    <row r="24" spans="1:4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</row>
    <row r="25" spans="1:4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</row>
    <row r="26" spans="1:4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</row>
    <row r="27" spans="1:4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</row>
    <row r="28" spans="1:4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</row>
    <row r="29" spans="1:4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</row>
    <row r="30" spans="1:4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</row>
    <row r="31" spans="1:4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</row>
    <row r="32" spans="1:4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</row>
    <row r="33" spans="1:4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</row>
    <row r="34" spans="1:4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</row>
    <row r="35" spans="1:4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</row>
    <row r="36" spans="1:4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</row>
    <row r="37" spans="1:4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</row>
    <row r="38" spans="1:4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</row>
    <row r="39" spans="1:4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</row>
    <row r="40" spans="1:4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</row>
    <row r="41" spans="1:4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</row>
    <row r="42" spans="1:4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</row>
    <row r="43" spans="1:4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</row>
    <row r="44" spans="1:4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</row>
    <row r="45" spans="1:4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</row>
    <row r="46" spans="1:4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</row>
    <row r="47" spans="1:4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</row>
    <row r="48" spans="1:4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</row>
    <row r="49" spans="1:4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</row>
    <row r="50" spans="1:4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</row>
    <row r="51" spans="1:4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</row>
    <row r="52" spans="1:4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</row>
    <row r="53" spans="1:4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</row>
    <row r="54" spans="1:4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</row>
    <row r="55" spans="1:4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</row>
    <row r="56" spans="1:4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</row>
    <row r="57" spans="1:4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</row>
    <row r="58" spans="1:4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</row>
    <row r="59" spans="1:4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</row>
    <row r="60" spans="1:4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</row>
    <row r="61" spans="1:4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</row>
    <row r="62" spans="1:4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</row>
    <row r="63" spans="1:4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</row>
    <row r="64" spans="1:4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</row>
    <row r="65" spans="1:4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</row>
    <row r="66" spans="1:4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</row>
    <row r="67" spans="1:4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</row>
    <row r="68" spans="1:4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</row>
    <row r="69" spans="1:4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</row>
    <row r="70" spans="1:4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</row>
    <row r="71" spans="1:4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</row>
    <row r="72" spans="1:4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</row>
    <row r="73" spans="1:4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</row>
    <row r="74" spans="1:4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</row>
    <row r="75" spans="1:4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</row>
    <row r="76" spans="1:4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</row>
    <row r="77" spans="1:4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</row>
    <row r="78" spans="1:4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</row>
    <row r="79" spans="1:4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</row>
    <row r="80" spans="1:4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</row>
    <row r="81" spans="1:4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</row>
    <row r="82" spans="1:4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</row>
    <row r="83" spans="1:4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</row>
    <row r="84" spans="1:4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</row>
    <row r="85" spans="1:4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</row>
    <row r="86" spans="1:4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</row>
    <row r="87" spans="1:4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</row>
    <row r="88" spans="1:4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</row>
    <row r="89" spans="1:4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</row>
    <row r="90" spans="1:4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</row>
    <row r="91" spans="1:4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</row>
    <row r="92" spans="1:4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</row>
    <row r="93" spans="1:4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</row>
    <row r="94" spans="1:4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</row>
    <row r="95" spans="1:4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</row>
    <row r="96" spans="1:4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</row>
    <row r="97" spans="1:4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</row>
    <row r="98" spans="1:4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</row>
    <row r="4" spans="1:4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</row>
    <row r="5" spans="1:4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</row>
    <row r="6" spans="1:4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</row>
    <row r="7" spans="1:4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</row>
    <row r="8" spans="1:4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</row>
    <row r="9" spans="1:4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</row>
    <row r="10" spans="1:4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</row>
    <row r="11" spans="1:4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</row>
    <row r="12" spans="1:4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</row>
    <row r="13" spans="1:4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</row>
    <row r="14" spans="1:4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</row>
    <row r="15" spans="1:4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</row>
    <row r="16" spans="1:4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</row>
    <row r="17" spans="1:4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</row>
    <row r="18" spans="1:4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</row>
    <row r="19" spans="1:4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</row>
    <row r="20" spans="1:4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</row>
    <row r="21" spans="1:4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</row>
    <row r="22" spans="1:4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</row>
    <row r="23" spans="1:4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</row>
    <row r="24" spans="1:4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</row>
    <row r="25" spans="1:4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</row>
    <row r="26" spans="1:4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</row>
    <row r="27" spans="1:4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</row>
    <row r="28" spans="1:4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</row>
    <row r="29" spans="1:4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</row>
    <row r="30" spans="1:4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</row>
    <row r="31" spans="1:4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</row>
    <row r="32" spans="1:4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</row>
    <row r="33" spans="1:4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</row>
    <row r="34" spans="1:4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</row>
    <row r="35" spans="1:4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</row>
    <row r="36" spans="1:4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</row>
    <row r="37" spans="1:4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</row>
    <row r="38" spans="1:4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</row>
    <row r="39" spans="1:4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</row>
    <row r="40" spans="1:4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</row>
    <row r="41" spans="1:4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</row>
    <row r="42" spans="1:4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</row>
    <row r="43" spans="1:4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</row>
    <row r="44" spans="1:4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</row>
    <row r="45" spans="1:4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</row>
    <row r="46" spans="1:4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</row>
    <row r="47" spans="1:4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</row>
    <row r="48" spans="1:4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</row>
    <row r="49" spans="1:4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</row>
    <row r="50" spans="1:4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</row>
    <row r="51" spans="1:4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</row>
    <row r="52" spans="1:4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</row>
    <row r="53" spans="1:4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</row>
    <row r="54" spans="1:4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</row>
    <row r="55" spans="1:4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</row>
    <row r="56" spans="1:4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</row>
    <row r="57" spans="1:4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</row>
    <row r="58" spans="1:4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</row>
    <row r="59" spans="1:4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</row>
    <row r="60" spans="1:4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</row>
    <row r="61" spans="1:4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</row>
    <row r="62" spans="1:4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</row>
    <row r="63" spans="1:4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</row>
    <row r="64" spans="1:4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</row>
    <row r="65" spans="1:4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</row>
    <row r="66" spans="1:4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</row>
    <row r="67" spans="1:4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</row>
    <row r="68" spans="1:4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</row>
    <row r="69" spans="1:4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</row>
    <row r="70" spans="1:4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</row>
    <row r="71" spans="1:4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</row>
    <row r="72" spans="1:4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</row>
    <row r="73" spans="1:4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</row>
    <row r="74" spans="1:4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</row>
    <row r="75" spans="1:4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</row>
    <row r="76" spans="1:4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</row>
    <row r="77" spans="1:4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</row>
    <row r="78" spans="1:4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</row>
    <row r="79" spans="1:4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</row>
    <row r="80" spans="1:4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</row>
    <row r="81" spans="1:4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</row>
    <row r="82" spans="1:4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</row>
    <row r="83" spans="1:4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</row>
    <row r="84" spans="1:4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</row>
    <row r="85" spans="1:4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</row>
    <row r="86" spans="1:4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</row>
    <row r="87" spans="1:4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</row>
    <row r="88" spans="1:4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</row>
    <row r="89" spans="1:4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</row>
    <row r="90" spans="1:4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</row>
    <row r="91" spans="1:4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</row>
    <row r="92" spans="1:4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</row>
    <row r="93" spans="1:4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</row>
    <row r="94" spans="1:4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</row>
    <row r="95" spans="1:4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</row>
    <row r="96" spans="1:4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</row>
    <row r="97" spans="1:4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</row>
    <row r="98" spans="1:4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45067</v>
      </c>
      <c r="B1" s="105" t="s">
        <v>200</v>
      </c>
      <c r="C1" s="222" t="s">
        <v>308</v>
      </c>
      <c r="D1" s="223"/>
      <c r="E1" s="223"/>
      <c r="F1" s="223"/>
      <c r="G1" s="223"/>
      <c r="H1" s="223"/>
      <c r="I1" s="223"/>
      <c r="J1" s="223"/>
      <c r="K1" s="224"/>
      <c r="L1" s="222" t="s">
        <v>307</v>
      </c>
      <c r="M1" s="225" t="s">
        <v>142</v>
      </c>
      <c r="O1" s="226" t="s">
        <v>309</v>
      </c>
      <c r="P1" s="226"/>
      <c r="Q1" s="226"/>
      <c r="R1" s="226"/>
      <c r="S1" s="226"/>
      <c r="U1" t="s">
        <v>313</v>
      </c>
      <c r="V1" s="22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2"/>
      <c r="M2" s="22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</row>
    <row r="4" spans="1:4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</row>
    <row r="5" spans="1:4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</row>
    <row r="6" spans="1:4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</row>
    <row r="7" spans="1:4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</row>
    <row r="8" spans="1:4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</row>
    <row r="9" spans="1:4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</row>
    <row r="10" spans="1:4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</row>
    <row r="11" spans="1:4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</row>
    <row r="12" spans="1:4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</row>
    <row r="13" spans="1:4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</row>
    <row r="14" spans="1:4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</row>
    <row r="15" spans="1:4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</row>
    <row r="16" spans="1:4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</row>
    <row r="17" spans="1:4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</row>
    <row r="18" spans="1:4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</row>
    <row r="19" spans="1:4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</row>
    <row r="20" spans="1:4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</row>
    <row r="21" spans="1:4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</row>
    <row r="22" spans="1:4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</row>
    <row r="23" spans="1:4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</row>
    <row r="24" spans="1:4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</row>
    <row r="25" spans="1:4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</row>
    <row r="26" spans="1:4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</row>
    <row r="27" spans="1:4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</row>
    <row r="28" spans="1:4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</row>
    <row r="29" spans="1:4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</row>
    <row r="30" spans="1:4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</row>
    <row r="31" spans="1:4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</row>
    <row r="32" spans="1:4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</row>
    <row r="33" spans="1:4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</row>
    <row r="34" spans="1:4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</row>
    <row r="35" spans="1:4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</row>
    <row r="36" spans="1:4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</row>
    <row r="37" spans="1:4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</row>
    <row r="38" spans="1:4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</row>
    <row r="39" spans="1:4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</row>
    <row r="40" spans="1:4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</row>
    <row r="41" spans="1:4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</row>
    <row r="42" spans="1:4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</row>
    <row r="43" spans="1:4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</row>
    <row r="44" spans="1:4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</row>
    <row r="45" spans="1:4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</row>
    <row r="46" spans="1:4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</row>
    <row r="47" spans="1:4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</row>
    <row r="48" spans="1:4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</row>
    <row r="49" spans="1:4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</row>
    <row r="50" spans="1:4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</row>
    <row r="51" spans="1:4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</row>
    <row r="52" spans="1:4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</row>
    <row r="53" spans="1:4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</row>
    <row r="54" spans="1:4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</row>
    <row r="55" spans="1:4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</row>
    <row r="56" spans="1:4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</row>
    <row r="57" spans="1:4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</row>
    <row r="58" spans="1:4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</row>
    <row r="59" spans="1:4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</row>
    <row r="60" spans="1:4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</row>
    <row r="61" spans="1:4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</row>
    <row r="62" spans="1:4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</row>
    <row r="63" spans="1:4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</row>
    <row r="64" spans="1:4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</row>
    <row r="65" spans="1:4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</row>
    <row r="66" spans="1:4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</row>
    <row r="67" spans="1:4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</row>
    <row r="68" spans="1:4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</row>
    <row r="69" spans="1:4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</row>
    <row r="70" spans="1:4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</row>
    <row r="71" spans="1:4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</row>
    <row r="72" spans="1:4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</row>
    <row r="73" spans="1:4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</row>
    <row r="74" spans="1:4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</row>
    <row r="75" spans="1:4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</row>
    <row r="76" spans="1:4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</row>
    <row r="77" spans="1:4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</row>
    <row r="78" spans="1:4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</row>
    <row r="79" spans="1:4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</row>
    <row r="80" spans="1:4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</row>
    <row r="81" spans="1:4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</row>
    <row r="82" spans="1:4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</row>
    <row r="83" spans="1:4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</row>
    <row r="84" spans="1:4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</row>
    <row r="85" spans="1:4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</row>
    <row r="86" spans="1:4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</row>
    <row r="87" spans="1:4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</row>
    <row r="88" spans="1:4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</row>
    <row r="89" spans="1:4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</row>
    <row r="90" spans="1:4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</row>
    <row r="91" spans="1:4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</row>
    <row r="92" spans="1:4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</row>
    <row r="93" spans="1:4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</row>
    <row r="94" spans="1:4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</row>
    <row r="95" spans="1:4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</row>
    <row r="96" spans="1:4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</row>
    <row r="97" spans="1:4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</row>
    <row r="98" spans="1:4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6"/>
    </row>
    <row r="3" spans="1:50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</row>
    <row r="4" spans="1:50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</row>
    <row r="5" spans="1:50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</row>
    <row r="6" spans="1:50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</row>
    <row r="7" spans="1:50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</row>
    <row r="8" spans="1:50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</row>
    <row r="9" spans="1:50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</row>
    <row r="10" spans="1:50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</row>
    <row r="11" spans="1:50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</row>
    <row r="12" spans="1:50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</row>
    <row r="13" spans="1:50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</row>
    <row r="14" spans="1:50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</row>
    <row r="15" spans="1:50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</row>
    <row r="16" spans="1:50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</row>
    <row r="17" spans="1:4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</row>
    <row r="18" spans="1:4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</row>
    <row r="19" spans="1:4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</row>
    <row r="20" spans="1:4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</row>
    <row r="21" spans="1:4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</row>
    <row r="22" spans="1:4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</row>
    <row r="23" spans="1:4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</row>
    <row r="24" spans="1:4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</row>
    <row r="25" spans="1:4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</row>
    <row r="26" spans="1:4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</row>
    <row r="27" spans="1:4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</row>
    <row r="28" spans="1:4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</row>
    <row r="29" spans="1:4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</row>
    <row r="30" spans="1:4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</row>
    <row r="31" spans="1:4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</row>
    <row r="32" spans="1:4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</row>
    <row r="33" spans="1:4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</row>
    <row r="34" spans="1:4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</row>
    <row r="35" spans="1:4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</row>
    <row r="36" spans="1:4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</row>
    <row r="37" spans="1:4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</row>
    <row r="38" spans="1:4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</row>
    <row r="39" spans="1:4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</row>
    <row r="40" spans="1:4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</row>
    <row r="41" spans="1:4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</row>
    <row r="42" spans="1:4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</row>
    <row r="43" spans="1:4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</row>
    <row r="44" spans="1:4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</row>
    <row r="45" spans="1:4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</row>
    <row r="46" spans="1:4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</row>
    <row r="47" spans="1:4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</row>
    <row r="48" spans="1:4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</row>
    <row r="49" spans="1:4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</row>
    <row r="50" spans="1:4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</row>
    <row r="51" spans="1:4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</row>
    <row r="52" spans="1:4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</row>
    <row r="53" spans="1:4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</row>
    <row r="54" spans="1:4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</row>
    <row r="55" spans="1:4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</row>
    <row r="56" spans="1:4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</row>
    <row r="57" spans="1:4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</row>
    <row r="58" spans="1:4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</row>
    <row r="59" spans="1:4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</row>
    <row r="60" spans="1:4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</row>
    <row r="61" spans="1:4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</row>
    <row r="62" spans="1:4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</row>
    <row r="63" spans="1:4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</row>
    <row r="64" spans="1:4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</row>
    <row r="65" spans="1:4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</row>
    <row r="66" spans="1:4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</row>
    <row r="67" spans="1:4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</row>
    <row r="68" spans="1:4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</row>
    <row r="69" spans="1:4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</row>
    <row r="70" spans="1:4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</row>
    <row r="71" spans="1:4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</row>
    <row r="72" spans="1:4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</row>
    <row r="73" spans="1:4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</row>
    <row r="74" spans="1:4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</row>
    <row r="75" spans="1:4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</row>
    <row r="76" spans="1:4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</row>
    <row r="77" spans="1:4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</row>
    <row r="78" spans="1:4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</row>
    <row r="79" spans="1:4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</row>
    <row r="80" spans="1:4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</row>
    <row r="81" spans="1:4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</row>
    <row r="82" spans="1:4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</row>
    <row r="83" spans="1:4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</row>
    <row r="84" spans="1:4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</row>
    <row r="85" spans="1:4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</row>
    <row r="86" spans="1:4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</row>
    <row r="87" spans="1:4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</row>
    <row r="88" spans="1:4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</row>
    <row r="89" spans="1:4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</row>
    <row r="90" spans="1:4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</row>
    <row r="91" spans="1:4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</row>
    <row r="92" spans="1:4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</row>
    <row r="93" spans="1:4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</row>
    <row r="94" spans="1:4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</row>
    <row r="95" spans="1:4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</row>
    <row r="96" spans="1:4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</row>
    <row r="97" spans="1:4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</row>
    <row r="98" spans="1:4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</row>
    <row r="4" spans="1:4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</row>
    <row r="5" spans="1:4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</row>
    <row r="6" spans="1:4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</row>
    <row r="7" spans="1:4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</row>
    <row r="8" spans="1:4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</row>
    <row r="9" spans="1:4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</row>
    <row r="10" spans="1:4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</row>
    <row r="11" spans="1:4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</row>
    <row r="12" spans="1:4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</row>
    <row r="13" spans="1:4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</row>
    <row r="14" spans="1:4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</row>
    <row r="15" spans="1:4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</row>
    <row r="16" spans="1:4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</row>
    <row r="17" spans="1:4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</row>
    <row r="18" spans="1:4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</row>
    <row r="19" spans="1:4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</row>
    <row r="20" spans="1:4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</row>
    <row r="21" spans="1:4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</row>
    <row r="22" spans="1:4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</row>
    <row r="23" spans="1:4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</row>
    <row r="24" spans="1:4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</row>
    <row r="25" spans="1:4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</row>
    <row r="26" spans="1:4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</row>
    <row r="27" spans="1:4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</row>
    <row r="28" spans="1:4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</row>
    <row r="29" spans="1:4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</row>
    <row r="30" spans="1:4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</row>
    <row r="31" spans="1:4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</row>
    <row r="32" spans="1:4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</row>
    <row r="33" spans="1:4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</row>
    <row r="34" spans="1:4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</row>
    <row r="35" spans="1:4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</row>
    <row r="36" spans="1:4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</row>
    <row r="37" spans="1:4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</row>
    <row r="38" spans="1:4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</row>
    <row r="39" spans="1:4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</row>
    <row r="40" spans="1:4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</row>
    <row r="41" spans="1:4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</row>
    <row r="42" spans="1:4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</row>
    <row r="43" spans="1:4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</row>
    <row r="44" spans="1:4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</row>
    <row r="45" spans="1:4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</row>
    <row r="46" spans="1:4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</row>
    <row r="47" spans="1:4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</row>
    <row r="48" spans="1:4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</row>
    <row r="49" spans="1:4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</row>
    <row r="50" spans="1:4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</row>
    <row r="51" spans="1:4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</row>
    <row r="52" spans="1:4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</row>
    <row r="53" spans="1:4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</row>
    <row r="54" spans="1:4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</row>
    <row r="55" spans="1:4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</row>
    <row r="56" spans="1:4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</row>
    <row r="57" spans="1:4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</row>
    <row r="58" spans="1:4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</row>
    <row r="59" spans="1:4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</row>
    <row r="60" spans="1:4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</row>
    <row r="61" spans="1:4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</row>
    <row r="62" spans="1:4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</row>
    <row r="63" spans="1:4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</row>
    <row r="64" spans="1:4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</row>
    <row r="65" spans="1:4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</row>
    <row r="66" spans="1:4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</row>
    <row r="67" spans="1:4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</row>
    <row r="68" spans="1:4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</row>
    <row r="69" spans="1:4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</row>
    <row r="70" spans="1:4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</row>
    <row r="71" spans="1:4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</row>
    <row r="72" spans="1:4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</row>
    <row r="73" spans="1:4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</row>
    <row r="74" spans="1:4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</row>
    <row r="75" spans="1:4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</row>
    <row r="76" spans="1:4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</row>
    <row r="77" spans="1:4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</row>
    <row r="78" spans="1:4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</row>
    <row r="79" spans="1:4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</row>
    <row r="80" spans="1:4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</row>
    <row r="81" spans="1:4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</row>
    <row r="82" spans="1:4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</row>
    <row r="83" spans="1:4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</row>
    <row r="84" spans="1:4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</row>
    <row r="85" spans="1:4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</row>
    <row r="86" spans="1:4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</row>
    <row r="87" spans="1:4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</row>
    <row r="88" spans="1:4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</row>
    <row r="89" spans="1:4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</row>
    <row r="90" spans="1:4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</row>
    <row r="91" spans="1:4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</row>
    <row r="92" spans="1:4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</row>
    <row r="93" spans="1:4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</row>
    <row r="94" spans="1:4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</row>
    <row r="95" spans="1:4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</row>
    <row r="96" spans="1:4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</row>
    <row r="97" spans="1:4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</row>
    <row r="98" spans="1:4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32.840000000000003</v>
      </c>
      <c r="D3" s="26">
        <v>0</v>
      </c>
      <c r="E3" s="26">
        <v>0</v>
      </c>
      <c r="F3" s="26">
        <v>0</v>
      </c>
      <c r="G3" s="219">
        <v>143.08000000000001</v>
      </c>
      <c r="H3" s="219">
        <v>0</v>
      </c>
      <c r="I3" s="219">
        <v>0</v>
      </c>
      <c r="J3" s="219">
        <v>0</v>
      </c>
      <c r="K3" s="219">
        <v>298.06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</row>
    <row r="4" spans="1:17">
      <c r="A4" t="s">
        <v>46</v>
      </c>
      <c r="C4" s="26">
        <v>32.840000000000003</v>
      </c>
      <c r="D4" s="26">
        <v>0</v>
      </c>
      <c r="E4" s="26">
        <v>0</v>
      </c>
      <c r="F4" s="26">
        <v>0</v>
      </c>
      <c r="G4" s="219">
        <v>143.08000000000001</v>
      </c>
      <c r="H4" s="219">
        <v>0</v>
      </c>
      <c r="I4" s="219">
        <v>0</v>
      </c>
      <c r="J4" s="219">
        <v>0</v>
      </c>
      <c r="K4" s="219">
        <v>298.06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</row>
    <row r="5" spans="1:17">
      <c r="A5" t="s">
        <v>47</v>
      </c>
      <c r="C5" s="26">
        <v>29.78</v>
      </c>
      <c r="D5" s="26">
        <v>0</v>
      </c>
      <c r="E5" s="26">
        <v>0</v>
      </c>
      <c r="F5" s="26">
        <v>0</v>
      </c>
      <c r="G5" s="219">
        <v>142.33000000000001</v>
      </c>
      <c r="H5" s="219">
        <v>0</v>
      </c>
      <c r="I5" s="219">
        <v>0</v>
      </c>
      <c r="J5" s="219">
        <v>0</v>
      </c>
      <c r="K5" s="219">
        <v>298.06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</row>
    <row r="6" spans="1:17">
      <c r="A6" t="s">
        <v>48</v>
      </c>
      <c r="C6" s="26">
        <v>29.78</v>
      </c>
      <c r="D6" s="26">
        <v>0</v>
      </c>
      <c r="E6" s="26">
        <v>0</v>
      </c>
      <c r="F6" s="26">
        <v>0</v>
      </c>
      <c r="G6" s="219">
        <v>142.33000000000001</v>
      </c>
      <c r="H6" s="219">
        <v>0</v>
      </c>
      <c r="I6" s="219">
        <v>0</v>
      </c>
      <c r="J6" s="219">
        <v>0</v>
      </c>
      <c r="K6" s="219">
        <v>298.06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</row>
    <row r="7" spans="1:17">
      <c r="A7" t="s">
        <v>49</v>
      </c>
      <c r="C7" s="26">
        <v>29.78</v>
      </c>
      <c r="D7" s="26">
        <v>0</v>
      </c>
      <c r="E7" s="26">
        <v>0</v>
      </c>
      <c r="F7" s="26">
        <v>0</v>
      </c>
      <c r="G7" s="219">
        <v>142.21</v>
      </c>
      <c r="H7" s="219">
        <v>0</v>
      </c>
      <c r="I7" s="219">
        <v>0</v>
      </c>
      <c r="J7" s="219">
        <v>0</v>
      </c>
      <c r="K7" s="219">
        <v>317.66000000000003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</row>
    <row r="8" spans="1:17">
      <c r="A8" t="s">
        <v>50</v>
      </c>
      <c r="C8" s="26">
        <v>29.78</v>
      </c>
      <c r="D8" s="26">
        <v>0</v>
      </c>
      <c r="E8" s="26">
        <v>0</v>
      </c>
      <c r="F8" s="26">
        <v>0</v>
      </c>
      <c r="G8" s="219">
        <v>142.21</v>
      </c>
      <c r="H8" s="219">
        <v>0</v>
      </c>
      <c r="I8" s="219">
        <v>0</v>
      </c>
      <c r="J8" s="219">
        <v>0</v>
      </c>
      <c r="K8" s="219">
        <v>317.66000000000003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</row>
    <row r="9" spans="1:17">
      <c r="A9" t="s">
        <v>51</v>
      </c>
      <c r="C9" s="26">
        <v>29.78</v>
      </c>
      <c r="D9" s="26">
        <v>0</v>
      </c>
      <c r="E9" s="26">
        <v>0</v>
      </c>
      <c r="F9" s="26">
        <v>0</v>
      </c>
      <c r="G9" s="219">
        <v>142.21</v>
      </c>
      <c r="H9" s="219">
        <v>0</v>
      </c>
      <c r="I9" s="219">
        <v>0</v>
      </c>
      <c r="J9" s="219">
        <v>0</v>
      </c>
      <c r="K9" s="219">
        <v>317.66000000000003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</row>
    <row r="10" spans="1:17">
      <c r="A10" t="s">
        <v>52</v>
      </c>
      <c r="C10" s="26">
        <v>29.78</v>
      </c>
      <c r="D10" s="26">
        <v>0</v>
      </c>
      <c r="E10" s="26">
        <v>0</v>
      </c>
      <c r="F10" s="26">
        <v>0</v>
      </c>
      <c r="G10" s="219">
        <v>142.21</v>
      </c>
      <c r="H10" s="219">
        <v>0</v>
      </c>
      <c r="I10" s="219">
        <v>0</v>
      </c>
      <c r="J10" s="219">
        <v>0</v>
      </c>
      <c r="K10" s="219">
        <v>317.66000000000003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</row>
    <row r="11" spans="1:17">
      <c r="A11" t="s">
        <v>53</v>
      </c>
      <c r="C11" s="26">
        <v>29.78</v>
      </c>
      <c r="D11" s="26">
        <v>0</v>
      </c>
      <c r="E11" s="26">
        <v>0</v>
      </c>
      <c r="F11" s="26">
        <v>0</v>
      </c>
      <c r="G11" s="219">
        <v>141</v>
      </c>
      <c r="H11" s="219">
        <v>0</v>
      </c>
      <c r="I11" s="219">
        <v>0</v>
      </c>
      <c r="J11" s="219">
        <v>0</v>
      </c>
      <c r="K11" s="219">
        <v>309.66000000000003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</row>
    <row r="12" spans="1:17">
      <c r="A12" t="s">
        <v>54</v>
      </c>
      <c r="C12" s="26">
        <v>29.78</v>
      </c>
      <c r="D12" s="26">
        <v>0</v>
      </c>
      <c r="E12" s="26">
        <v>0</v>
      </c>
      <c r="F12" s="26">
        <v>0</v>
      </c>
      <c r="G12" s="219">
        <v>141</v>
      </c>
      <c r="H12" s="219">
        <v>0</v>
      </c>
      <c r="I12" s="219">
        <v>0</v>
      </c>
      <c r="J12" s="219">
        <v>0</v>
      </c>
      <c r="K12" s="219">
        <v>309.66000000000003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</row>
    <row r="13" spans="1:17">
      <c r="A13" t="s">
        <v>55</v>
      </c>
      <c r="C13" s="26">
        <v>29.78</v>
      </c>
      <c r="D13" s="26">
        <v>0</v>
      </c>
      <c r="E13" s="26">
        <v>0</v>
      </c>
      <c r="F13" s="26">
        <v>0</v>
      </c>
      <c r="G13" s="219">
        <v>141</v>
      </c>
      <c r="H13" s="219">
        <v>0</v>
      </c>
      <c r="I13" s="219">
        <v>0</v>
      </c>
      <c r="J13" s="219">
        <v>0</v>
      </c>
      <c r="K13" s="219">
        <v>309.66000000000003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</row>
    <row r="14" spans="1:17">
      <c r="A14" t="s">
        <v>56</v>
      </c>
      <c r="C14" s="26">
        <v>29.78</v>
      </c>
      <c r="D14" s="26">
        <v>0</v>
      </c>
      <c r="E14" s="26">
        <v>0</v>
      </c>
      <c r="F14" s="26">
        <v>0</v>
      </c>
      <c r="G14" s="219">
        <v>141</v>
      </c>
      <c r="H14" s="219">
        <v>0</v>
      </c>
      <c r="I14" s="219">
        <v>0</v>
      </c>
      <c r="J14" s="219">
        <v>0</v>
      </c>
      <c r="K14" s="219">
        <v>272.44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</row>
    <row r="15" spans="1:17">
      <c r="A15" t="s">
        <v>57</v>
      </c>
      <c r="C15" s="26">
        <v>29.78</v>
      </c>
      <c r="D15" s="26">
        <v>0</v>
      </c>
      <c r="E15" s="26">
        <v>0</v>
      </c>
      <c r="F15" s="26">
        <v>0</v>
      </c>
      <c r="G15" s="219">
        <v>141</v>
      </c>
      <c r="H15" s="219">
        <v>0</v>
      </c>
      <c r="I15" s="219">
        <v>0</v>
      </c>
      <c r="J15" s="219">
        <v>0</v>
      </c>
      <c r="K15" s="219">
        <v>272.44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</row>
    <row r="16" spans="1:17">
      <c r="A16" t="s">
        <v>58</v>
      </c>
      <c r="C16" s="26">
        <v>29.78</v>
      </c>
      <c r="D16" s="26">
        <v>0</v>
      </c>
      <c r="E16" s="26">
        <v>0</v>
      </c>
      <c r="F16" s="26">
        <v>0</v>
      </c>
      <c r="G16" s="219">
        <v>141</v>
      </c>
      <c r="H16" s="219">
        <v>0</v>
      </c>
      <c r="I16" s="219">
        <v>0</v>
      </c>
      <c r="J16" s="219">
        <v>0</v>
      </c>
      <c r="K16" s="219">
        <v>272.44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</row>
    <row r="17" spans="1:16">
      <c r="A17" t="s">
        <v>59</v>
      </c>
      <c r="C17" s="26">
        <v>29.78</v>
      </c>
      <c r="D17" s="26">
        <v>0</v>
      </c>
      <c r="E17" s="26">
        <v>0</v>
      </c>
      <c r="F17" s="26">
        <v>0</v>
      </c>
      <c r="G17" s="219">
        <v>141</v>
      </c>
      <c r="H17" s="219">
        <v>0</v>
      </c>
      <c r="I17" s="219">
        <v>0</v>
      </c>
      <c r="J17" s="219">
        <v>0</v>
      </c>
      <c r="K17" s="219">
        <v>272.44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</row>
    <row r="18" spans="1:16">
      <c r="A18" t="s">
        <v>60</v>
      </c>
      <c r="C18" s="26">
        <v>29.78</v>
      </c>
      <c r="D18" s="26">
        <v>0</v>
      </c>
      <c r="E18" s="26">
        <v>0</v>
      </c>
      <c r="F18" s="26">
        <v>0</v>
      </c>
      <c r="G18" s="219">
        <v>141</v>
      </c>
      <c r="H18" s="219">
        <v>0</v>
      </c>
      <c r="I18" s="219">
        <v>0</v>
      </c>
      <c r="J18" s="219">
        <v>0</v>
      </c>
      <c r="K18" s="219">
        <v>272.44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</row>
    <row r="19" spans="1:16">
      <c r="A19" t="s">
        <v>61</v>
      </c>
      <c r="C19" s="26">
        <v>29.83</v>
      </c>
      <c r="D19" s="26">
        <v>0</v>
      </c>
      <c r="E19" s="26">
        <v>0</v>
      </c>
      <c r="F19" s="26">
        <v>0</v>
      </c>
      <c r="G19" s="219">
        <v>141</v>
      </c>
      <c r="H19" s="219">
        <v>0</v>
      </c>
      <c r="I19" s="219">
        <v>0</v>
      </c>
      <c r="J19" s="219">
        <v>0</v>
      </c>
      <c r="K19" s="219">
        <v>272.44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</row>
    <row r="20" spans="1:16">
      <c r="A20" t="s">
        <v>62</v>
      </c>
      <c r="C20" s="26">
        <v>29.78</v>
      </c>
      <c r="D20" s="26">
        <v>0</v>
      </c>
      <c r="E20" s="26">
        <v>0</v>
      </c>
      <c r="F20" s="26">
        <v>0</v>
      </c>
      <c r="G20" s="219">
        <v>141</v>
      </c>
      <c r="H20" s="219">
        <v>0</v>
      </c>
      <c r="I20" s="219">
        <v>0</v>
      </c>
      <c r="J20" s="219">
        <v>0</v>
      </c>
      <c r="K20" s="219">
        <v>272.44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</row>
    <row r="21" spans="1:16">
      <c r="A21" t="s">
        <v>63</v>
      </c>
      <c r="C21" s="26">
        <v>29.78</v>
      </c>
      <c r="D21" s="26">
        <v>0</v>
      </c>
      <c r="E21" s="26">
        <v>0</v>
      </c>
      <c r="F21" s="26">
        <v>0</v>
      </c>
      <c r="G21" s="219">
        <v>141</v>
      </c>
      <c r="H21" s="219">
        <v>0</v>
      </c>
      <c r="I21" s="219">
        <v>0</v>
      </c>
      <c r="J21" s="219">
        <v>0</v>
      </c>
      <c r="K21" s="219">
        <v>272.44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</row>
    <row r="22" spans="1:16">
      <c r="A22" t="s">
        <v>64</v>
      </c>
      <c r="C22" s="26">
        <v>29.78</v>
      </c>
      <c r="D22" s="26">
        <v>0</v>
      </c>
      <c r="E22" s="26">
        <v>0</v>
      </c>
      <c r="F22" s="26">
        <v>0</v>
      </c>
      <c r="G22" s="219">
        <v>141</v>
      </c>
      <c r="H22" s="219">
        <v>0</v>
      </c>
      <c r="I22" s="219">
        <v>0</v>
      </c>
      <c r="J22" s="219">
        <v>0</v>
      </c>
      <c r="K22" s="219">
        <v>272.44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</row>
    <row r="23" spans="1:16">
      <c r="A23" t="s">
        <v>65</v>
      </c>
      <c r="C23" s="26">
        <v>29.78</v>
      </c>
      <c r="D23" s="26">
        <v>0</v>
      </c>
      <c r="E23" s="26">
        <v>0</v>
      </c>
      <c r="F23" s="26">
        <v>0</v>
      </c>
      <c r="G23" s="219">
        <v>141</v>
      </c>
      <c r="H23" s="219">
        <v>0</v>
      </c>
      <c r="I23" s="219">
        <v>0</v>
      </c>
      <c r="J23" s="219">
        <v>0</v>
      </c>
      <c r="K23" s="219">
        <v>272.44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</row>
    <row r="24" spans="1:16">
      <c r="A24" t="s">
        <v>66</v>
      </c>
      <c r="C24" s="26">
        <v>29.78</v>
      </c>
      <c r="D24" s="26">
        <v>0</v>
      </c>
      <c r="E24" s="26">
        <v>0</v>
      </c>
      <c r="F24" s="26">
        <v>0</v>
      </c>
      <c r="G24" s="219">
        <v>141</v>
      </c>
      <c r="H24" s="219">
        <v>0</v>
      </c>
      <c r="I24" s="219">
        <v>0</v>
      </c>
      <c r="J24" s="219">
        <v>0</v>
      </c>
      <c r="K24" s="219">
        <v>272.44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</row>
    <row r="25" spans="1:16">
      <c r="A25" t="s">
        <v>67</v>
      </c>
      <c r="C25" s="26">
        <v>29.78</v>
      </c>
      <c r="D25" s="26">
        <v>0</v>
      </c>
      <c r="E25" s="26">
        <v>0</v>
      </c>
      <c r="F25" s="26">
        <v>0</v>
      </c>
      <c r="G25" s="219">
        <v>141</v>
      </c>
      <c r="H25" s="219">
        <v>0</v>
      </c>
      <c r="I25" s="219">
        <v>0</v>
      </c>
      <c r="J25" s="219">
        <v>0</v>
      </c>
      <c r="K25" s="219">
        <v>272.44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</row>
    <row r="26" spans="1:16">
      <c r="A26" t="s">
        <v>68</v>
      </c>
      <c r="C26" s="26">
        <v>29.78</v>
      </c>
      <c r="D26" s="26">
        <v>0</v>
      </c>
      <c r="E26" s="26">
        <v>0</v>
      </c>
      <c r="F26" s="26">
        <v>0</v>
      </c>
      <c r="G26" s="219">
        <v>141</v>
      </c>
      <c r="H26" s="219">
        <v>0</v>
      </c>
      <c r="I26" s="219">
        <v>0</v>
      </c>
      <c r="J26" s="219">
        <v>0</v>
      </c>
      <c r="K26" s="219">
        <v>272.44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</row>
    <row r="27" spans="1:16">
      <c r="A27" t="s">
        <v>69</v>
      </c>
      <c r="C27" s="26">
        <v>29.83</v>
      </c>
      <c r="D27" s="26">
        <v>0</v>
      </c>
      <c r="E27" s="26">
        <v>0</v>
      </c>
      <c r="F27" s="26">
        <v>0</v>
      </c>
      <c r="G27" s="219">
        <v>141</v>
      </c>
      <c r="H27" s="219">
        <v>0</v>
      </c>
      <c r="I27" s="219">
        <v>0</v>
      </c>
      <c r="J27" s="219">
        <v>0</v>
      </c>
      <c r="K27" s="219">
        <v>270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</row>
    <row r="28" spans="1:16">
      <c r="A28" t="s">
        <v>70</v>
      </c>
      <c r="C28" s="26">
        <v>29.83</v>
      </c>
      <c r="D28" s="26">
        <v>0</v>
      </c>
      <c r="E28" s="26">
        <v>0</v>
      </c>
      <c r="F28" s="26">
        <v>0</v>
      </c>
      <c r="G28" s="219">
        <v>141</v>
      </c>
      <c r="H28" s="219">
        <v>0</v>
      </c>
      <c r="I28" s="219">
        <v>0</v>
      </c>
      <c r="J28" s="219">
        <v>0</v>
      </c>
      <c r="K28" s="219">
        <v>270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</row>
    <row r="29" spans="1:16">
      <c r="A29" t="s">
        <v>71</v>
      </c>
      <c r="C29" s="26">
        <v>29.83</v>
      </c>
      <c r="D29" s="26">
        <v>0</v>
      </c>
      <c r="E29" s="26">
        <v>0</v>
      </c>
      <c r="F29" s="26">
        <v>0</v>
      </c>
      <c r="G29" s="219">
        <v>141</v>
      </c>
      <c r="H29" s="219">
        <v>0</v>
      </c>
      <c r="I29" s="219">
        <v>0</v>
      </c>
      <c r="J29" s="219">
        <v>0</v>
      </c>
      <c r="K29" s="219">
        <v>270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</row>
    <row r="30" spans="1:16">
      <c r="A30" t="s">
        <v>72</v>
      </c>
      <c r="C30" s="26">
        <v>29.83</v>
      </c>
      <c r="D30" s="26">
        <v>0</v>
      </c>
      <c r="E30" s="26">
        <v>0</v>
      </c>
      <c r="F30" s="26">
        <v>0</v>
      </c>
      <c r="G30" s="219">
        <v>141</v>
      </c>
      <c r="H30" s="219">
        <v>0</v>
      </c>
      <c r="I30" s="219">
        <v>0</v>
      </c>
      <c r="J30" s="219">
        <v>0</v>
      </c>
      <c r="K30" s="219">
        <v>270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</row>
    <row r="31" spans="1:16">
      <c r="A31" t="s">
        <v>73</v>
      </c>
      <c r="C31" s="26">
        <v>29.78</v>
      </c>
      <c r="D31" s="26">
        <v>0</v>
      </c>
      <c r="E31" s="26">
        <v>0</v>
      </c>
      <c r="F31" s="26">
        <v>0</v>
      </c>
      <c r="G31" s="219">
        <v>141</v>
      </c>
      <c r="H31" s="219">
        <v>0</v>
      </c>
      <c r="I31" s="219">
        <v>0</v>
      </c>
      <c r="J31" s="219">
        <v>0</v>
      </c>
      <c r="K31" s="219">
        <v>270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</row>
    <row r="32" spans="1:16">
      <c r="A32" t="s">
        <v>74</v>
      </c>
      <c r="C32" s="26">
        <v>29.78</v>
      </c>
      <c r="D32" s="26">
        <v>0</v>
      </c>
      <c r="E32" s="26">
        <v>0</v>
      </c>
      <c r="F32" s="26">
        <v>0</v>
      </c>
      <c r="G32" s="219">
        <v>141</v>
      </c>
      <c r="H32" s="219">
        <v>0</v>
      </c>
      <c r="I32" s="219">
        <v>0</v>
      </c>
      <c r="J32" s="219">
        <v>0</v>
      </c>
      <c r="K32" s="219">
        <v>270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</row>
    <row r="33" spans="1:16">
      <c r="A33" t="s">
        <v>75</v>
      </c>
      <c r="C33" s="26">
        <v>29.78</v>
      </c>
      <c r="D33" s="26">
        <v>0</v>
      </c>
      <c r="E33" s="26">
        <v>0</v>
      </c>
      <c r="F33" s="26">
        <v>0</v>
      </c>
      <c r="G33" s="219">
        <v>141</v>
      </c>
      <c r="H33" s="219">
        <v>0</v>
      </c>
      <c r="I33" s="219">
        <v>0</v>
      </c>
      <c r="J33" s="219">
        <v>0</v>
      </c>
      <c r="K33" s="219">
        <v>270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</row>
    <row r="34" spans="1:16">
      <c r="A34" t="s">
        <v>76</v>
      </c>
      <c r="C34" s="26">
        <v>29.78</v>
      </c>
      <c r="D34" s="26">
        <v>0</v>
      </c>
      <c r="E34" s="26">
        <v>0</v>
      </c>
      <c r="F34" s="26">
        <v>0</v>
      </c>
      <c r="G34" s="219">
        <v>141</v>
      </c>
      <c r="H34" s="219">
        <v>0</v>
      </c>
      <c r="I34" s="219">
        <v>0</v>
      </c>
      <c r="J34" s="219">
        <v>0</v>
      </c>
      <c r="K34" s="219">
        <v>270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</row>
    <row r="35" spans="1:16">
      <c r="A35" t="s">
        <v>77</v>
      </c>
      <c r="C35" s="26">
        <v>29.78</v>
      </c>
      <c r="D35" s="26">
        <v>0</v>
      </c>
      <c r="E35" s="26">
        <v>0</v>
      </c>
      <c r="F35" s="26">
        <v>0</v>
      </c>
      <c r="G35" s="219">
        <v>141</v>
      </c>
      <c r="H35" s="219">
        <v>0</v>
      </c>
      <c r="I35" s="219">
        <v>0</v>
      </c>
      <c r="J35" s="219">
        <v>0</v>
      </c>
      <c r="K35" s="219">
        <v>270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</row>
    <row r="36" spans="1:16">
      <c r="A36" t="s">
        <v>78</v>
      </c>
      <c r="C36" s="26">
        <v>29.78</v>
      </c>
      <c r="D36" s="26">
        <v>0</v>
      </c>
      <c r="E36" s="26">
        <v>0</v>
      </c>
      <c r="F36" s="26">
        <v>0</v>
      </c>
      <c r="G36" s="219">
        <v>140.91999999999999</v>
      </c>
      <c r="H36" s="219">
        <v>0</v>
      </c>
      <c r="I36" s="219">
        <v>0</v>
      </c>
      <c r="J36" s="219">
        <v>0</v>
      </c>
      <c r="K36" s="219">
        <v>270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</row>
    <row r="37" spans="1:16">
      <c r="A37" t="s">
        <v>79</v>
      </c>
      <c r="C37" s="26">
        <v>29.78</v>
      </c>
      <c r="D37" s="26">
        <v>0</v>
      </c>
      <c r="E37" s="26">
        <v>0</v>
      </c>
      <c r="F37" s="26">
        <v>0</v>
      </c>
      <c r="G37" s="219">
        <v>140.91999999999999</v>
      </c>
      <c r="H37" s="219">
        <v>0</v>
      </c>
      <c r="I37" s="219">
        <v>0</v>
      </c>
      <c r="J37" s="219">
        <v>0</v>
      </c>
      <c r="K37" s="219">
        <v>270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</row>
    <row r="38" spans="1:16">
      <c r="A38" t="s">
        <v>80</v>
      </c>
      <c r="C38" s="26">
        <v>29.78</v>
      </c>
      <c r="D38" s="26">
        <v>0</v>
      </c>
      <c r="E38" s="26">
        <v>0</v>
      </c>
      <c r="F38" s="26">
        <v>0</v>
      </c>
      <c r="G38" s="219">
        <v>140.91999999999999</v>
      </c>
      <c r="H38" s="219">
        <v>0</v>
      </c>
      <c r="I38" s="219">
        <v>0</v>
      </c>
      <c r="J38" s="219">
        <v>0</v>
      </c>
      <c r="K38" s="219">
        <v>270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</row>
    <row r="39" spans="1:16">
      <c r="A39" t="s">
        <v>81</v>
      </c>
      <c r="C39" s="26">
        <v>29.73</v>
      </c>
      <c r="D39" s="26">
        <v>0</v>
      </c>
      <c r="E39" s="26">
        <v>0</v>
      </c>
      <c r="F39" s="26">
        <v>0</v>
      </c>
      <c r="G39" s="219">
        <v>140.32</v>
      </c>
      <c r="H39" s="219">
        <v>0</v>
      </c>
      <c r="I39" s="219">
        <v>0</v>
      </c>
      <c r="J39" s="219">
        <v>0</v>
      </c>
      <c r="K39" s="219">
        <v>270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</row>
    <row r="40" spans="1:16">
      <c r="A40" t="s">
        <v>82</v>
      </c>
      <c r="C40" s="26">
        <v>29.73</v>
      </c>
      <c r="D40" s="26">
        <v>0</v>
      </c>
      <c r="E40" s="26">
        <v>0</v>
      </c>
      <c r="F40" s="26">
        <v>0</v>
      </c>
      <c r="G40" s="219">
        <v>140.32</v>
      </c>
      <c r="H40" s="219">
        <v>0</v>
      </c>
      <c r="I40" s="219">
        <v>0</v>
      </c>
      <c r="J40" s="219">
        <v>0</v>
      </c>
      <c r="K40" s="219">
        <v>270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</row>
    <row r="41" spans="1:16">
      <c r="A41" t="s">
        <v>83</v>
      </c>
      <c r="C41" s="26">
        <v>29.73</v>
      </c>
      <c r="D41" s="26">
        <v>0</v>
      </c>
      <c r="E41" s="26">
        <v>0</v>
      </c>
      <c r="F41" s="26">
        <v>0</v>
      </c>
      <c r="G41" s="219">
        <v>140.32</v>
      </c>
      <c r="H41" s="219">
        <v>0</v>
      </c>
      <c r="I41" s="219">
        <v>0</v>
      </c>
      <c r="J41" s="219">
        <v>0</v>
      </c>
      <c r="K41" s="219">
        <v>270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</row>
    <row r="42" spans="1:16">
      <c r="A42" t="s">
        <v>84</v>
      </c>
      <c r="C42" s="26">
        <v>29.73</v>
      </c>
      <c r="D42" s="26">
        <v>0</v>
      </c>
      <c r="E42" s="26">
        <v>0</v>
      </c>
      <c r="F42" s="26">
        <v>0</v>
      </c>
      <c r="G42" s="219">
        <v>140.32</v>
      </c>
      <c r="H42" s="219">
        <v>0</v>
      </c>
      <c r="I42" s="219">
        <v>0</v>
      </c>
      <c r="J42" s="219">
        <v>0</v>
      </c>
      <c r="K42" s="219">
        <v>270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</row>
    <row r="43" spans="1:16">
      <c r="A43" t="s">
        <v>85</v>
      </c>
      <c r="C43" s="26">
        <v>29.37</v>
      </c>
      <c r="D43" s="26">
        <v>0</v>
      </c>
      <c r="E43" s="26">
        <v>0</v>
      </c>
      <c r="F43" s="26">
        <v>0</v>
      </c>
      <c r="G43" s="219">
        <v>140.32</v>
      </c>
      <c r="H43" s="219">
        <v>0</v>
      </c>
      <c r="I43" s="219">
        <v>0</v>
      </c>
      <c r="J43" s="219">
        <v>0</v>
      </c>
      <c r="K43" s="219">
        <v>270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</row>
    <row r="44" spans="1:16">
      <c r="A44" t="s">
        <v>86</v>
      </c>
      <c r="C44" s="26">
        <v>29.37</v>
      </c>
      <c r="D44" s="26">
        <v>0</v>
      </c>
      <c r="E44" s="26">
        <v>0</v>
      </c>
      <c r="F44" s="26">
        <v>0</v>
      </c>
      <c r="G44" s="219">
        <v>140.32</v>
      </c>
      <c r="H44" s="219">
        <v>0</v>
      </c>
      <c r="I44" s="219">
        <v>0</v>
      </c>
      <c r="J44" s="219">
        <v>0</v>
      </c>
      <c r="K44" s="219">
        <v>270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</row>
    <row r="45" spans="1:16">
      <c r="A45" t="s">
        <v>87</v>
      </c>
      <c r="C45" s="26">
        <v>29.37</v>
      </c>
      <c r="D45" s="26">
        <v>0</v>
      </c>
      <c r="E45" s="26">
        <v>0</v>
      </c>
      <c r="F45" s="26">
        <v>0</v>
      </c>
      <c r="G45" s="219">
        <v>138.9</v>
      </c>
      <c r="H45" s="219">
        <v>0</v>
      </c>
      <c r="I45" s="219">
        <v>0</v>
      </c>
      <c r="J45" s="219">
        <v>0</v>
      </c>
      <c r="K45" s="219">
        <v>270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</row>
    <row r="46" spans="1:16">
      <c r="A46" t="s">
        <v>88</v>
      </c>
      <c r="C46" s="26">
        <v>29.37</v>
      </c>
      <c r="D46" s="26">
        <v>0</v>
      </c>
      <c r="E46" s="26">
        <v>0</v>
      </c>
      <c r="F46" s="26">
        <v>0</v>
      </c>
      <c r="G46" s="219">
        <v>138.9</v>
      </c>
      <c r="H46" s="219">
        <v>0</v>
      </c>
      <c r="I46" s="219">
        <v>0</v>
      </c>
      <c r="J46" s="219">
        <v>0</v>
      </c>
      <c r="K46" s="219">
        <v>270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</row>
    <row r="47" spans="1:16">
      <c r="A47" t="s">
        <v>89</v>
      </c>
      <c r="C47" s="26">
        <v>28.9</v>
      </c>
      <c r="D47" s="26">
        <v>0</v>
      </c>
      <c r="E47" s="26">
        <v>0</v>
      </c>
      <c r="F47" s="26">
        <v>0</v>
      </c>
      <c r="G47" s="219">
        <v>138.9</v>
      </c>
      <c r="H47" s="219">
        <v>0</v>
      </c>
      <c r="I47" s="219">
        <v>0</v>
      </c>
      <c r="J47" s="219">
        <v>0</v>
      </c>
      <c r="K47" s="219">
        <v>270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</row>
    <row r="48" spans="1:16">
      <c r="A48" t="s">
        <v>90</v>
      </c>
      <c r="C48" s="26">
        <v>28.9</v>
      </c>
      <c r="D48" s="26">
        <v>0</v>
      </c>
      <c r="E48" s="26">
        <v>0</v>
      </c>
      <c r="F48" s="26">
        <v>0</v>
      </c>
      <c r="G48" s="219">
        <v>138.9</v>
      </c>
      <c r="H48" s="219">
        <v>0</v>
      </c>
      <c r="I48" s="219">
        <v>0</v>
      </c>
      <c r="J48" s="219">
        <v>0</v>
      </c>
      <c r="K48" s="219">
        <v>270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</row>
    <row r="49" spans="1:16">
      <c r="A49" t="s">
        <v>91</v>
      </c>
      <c r="C49" s="26">
        <v>28.9</v>
      </c>
      <c r="D49" s="26">
        <v>0</v>
      </c>
      <c r="E49" s="26">
        <v>0</v>
      </c>
      <c r="F49" s="26">
        <v>0</v>
      </c>
      <c r="G49" s="219">
        <v>138.9</v>
      </c>
      <c r="H49" s="219">
        <v>0</v>
      </c>
      <c r="I49" s="219">
        <v>0</v>
      </c>
      <c r="J49" s="219">
        <v>0</v>
      </c>
      <c r="K49" s="219">
        <v>270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</row>
    <row r="50" spans="1:16">
      <c r="A50" t="s">
        <v>92</v>
      </c>
      <c r="C50" s="26">
        <v>28.9</v>
      </c>
      <c r="D50" s="26">
        <v>0</v>
      </c>
      <c r="E50" s="26">
        <v>0</v>
      </c>
      <c r="F50" s="26">
        <v>0</v>
      </c>
      <c r="G50" s="219">
        <v>138.9</v>
      </c>
      <c r="H50" s="219">
        <v>0</v>
      </c>
      <c r="I50" s="219">
        <v>0</v>
      </c>
      <c r="J50" s="219">
        <v>0</v>
      </c>
      <c r="K50" s="219">
        <v>270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</row>
    <row r="51" spans="1:16">
      <c r="A51" t="s">
        <v>93</v>
      </c>
      <c r="C51" s="26">
        <v>28.9</v>
      </c>
      <c r="D51" s="26">
        <v>0</v>
      </c>
      <c r="E51" s="26">
        <v>0</v>
      </c>
      <c r="F51" s="26">
        <v>0</v>
      </c>
      <c r="G51" s="219">
        <v>138.9</v>
      </c>
      <c r="H51" s="219">
        <v>0</v>
      </c>
      <c r="I51" s="219">
        <v>0</v>
      </c>
      <c r="J51" s="219">
        <v>0</v>
      </c>
      <c r="K51" s="219">
        <v>270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</row>
    <row r="52" spans="1:16">
      <c r="A52" t="s">
        <v>94</v>
      </c>
      <c r="C52" s="26">
        <v>28.9</v>
      </c>
      <c r="D52" s="26">
        <v>0</v>
      </c>
      <c r="E52" s="26">
        <v>0</v>
      </c>
      <c r="F52" s="26">
        <v>0</v>
      </c>
      <c r="G52" s="219">
        <v>138.9</v>
      </c>
      <c r="H52" s="219">
        <v>0</v>
      </c>
      <c r="I52" s="219">
        <v>0</v>
      </c>
      <c r="J52" s="219">
        <v>0</v>
      </c>
      <c r="K52" s="219">
        <v>270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</row>
    <row r="53" spans="1:16">
      <c r="A53" t="s">
        <v>95</v>
      </c>
      <c r="C53" s="26">
        <v>28.9</v>
      </c>
      <c r="D53" s="26">
        <v>0</v>
      </c>
      <c r="E53" s="26">
        <v>0</v>
      </c>
      <c r="F53" s="26">
        <v>0</v>
      </c>
      <c r="G53" s="219">
        <v>138.9</v>
      </c>
      <c r="H53" s="219">
        <v>0</v>
      </c>
      <c r="I53" s="219">
        <v>0</v>
      </c>
      <c r="J53" s="219">
        <v>0</v>
      </c>
      <c r="K53" s="219">
        <v>270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</row>
    <row r="54" spans="1:16">
      <c r="A54" t="s">
        <v>96</v>
      </c>
      <c r="C54" s="26">
        <v>28.42</v>
      </c>
      <c r="D54" s="26">
        <v>0</v>
      </c>
      <c r="E54" s="26">
        <v>0</v>
      </c>
      <c r="F54" s="26">
        <v>0</v>
      </c>
      <c r="G54" s="219">
        <v>138.9</v>
      </c>
      <c r="H54" s="219">
        <v>0</v>
      </c>
      <c r="I54" s="219">
        <v>0</v>
      </c>
      <c r="J54" s="219">
        <v>0</v>
      </c>
      <c r="K54" s="219">
        <v>270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</row>
    <row r="55" spans="1:16">
      <c r="A55" t="s">
        <v>97</v>
      </c>
      <c r="C55" s="26">
        <v>28.42</v>
      </c>
      <c r="D55" s="26">
        <v>0</v>
      </c>
      <c r="E55" s="26">
        <v>0</v>
      </c>
      <c r="F55" s="26">
        <v>0</v>
      </c>
      <c r="G55" s="219">
        <v>137.1</v>
      </c>
      <c r="H55" s="219">
        <v>0</v>
      </c>
      <c r="I55" s="219">
        <v>0</v>
      </c>
      <c r="J55" s="219">
        <v>0</v>
      </c>
      <c r="K55" s="219">
        <v>270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</row>
    <row r="56" spans="1:16">
      <c r="A56" t="s">
        <v>98</v>
      </c>
      <c r="C56" s="26">
        <v>28.42</v>
      </c>
      <c r="D56" s="26">
        <v>0</v>
      </c>
      <c r="E56" s="26">
        <v>0</v>
      </c>
      <c r="F56" s="26">
        <v>0</v>
      </c>
      <c r="G56" s="219">
        <v>137.1</v>
      </c>
      <c r="H56" s="219">
        <v>0</v>
      </c>
      <c r="I56" s="219">
        <v>0</v>
      </c>
      <c r="J56" s="219">
        <v>0</v>
      </c>
      <c r="K56" s="219">
        <v>270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</row>
    <row r="57" spans="1:16">
      <c r="A57" t="s">
        <v>99</v>
      </c>
      <c r="C57" s="26">
        <v>28.42</v>
      </c>
      <c r="D57" s="26">
        <v>0</v>
      </c>
      <c r="E57" s="26">
        <v>0</v>
      </c>
      <c r="F57" s="26">
        <v>0</v>
      </c>
      <c r="G57" s="219">
        <v>137.1</v>
      </c>
      <c r="H57" s="219">
        <v>0</v>
      </c>
      <c r="I57" s="219">
        <v>0</v>
      </c>
      <c r="J57" s="219">
        <v>0</v>
      </c>
      <c r="K57" s="219">
        <v>270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</row>
    <row r="58" spans="1:16">
      <c r="A58" t="s">
        <v>100</v>
      </c>
      <c r="C58" s="26">
        <v>28.42</v>
      </c>
      <c r="D58" s="26">
        <v>0</v>
      </c>
      <c r="E58" s="26">
        <v>0</v>
      </c>
      <c r="F58" s="26">
        <v>0</v>
      </c>
      <c r="G58" s="219">
        <v>137.1</v>
      </c>
      <c r="H58" s="219">
        <v>0</v>
      </c>
      <c r="I58" s="219">
        <v>0</v>
      </c>
      <c r="J58" s="219">
        <v>0</v>
      </c>
      <c r="K58" s="219">
        <v>270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</row>
    <row r="59" spans="1:16">
      <c r="A59" t="s">
        <v>101</v>
      </c>
      <c r="C59" s="26">
        <v>28.42</v>
      </c>
      <c r="D59" s="26">
        <v>0</v>
      </c>
      <c r="E59" s="26">
        <v>0</v>
      </c>
      <c r="F59" s="26">
        <v>0</v>
      </c>
      <c r="G59" s="219">
        <v>127.1</v>
      </c>
      <c r="H59" s="219">
        <v>0</v>
      </c>
      <c r="I59" s="219">
        <v>0</v>
      </c>
      <c r="J59" s="219">
        <v>0</v>
      </c>
      <c r="K59" s="219">
        <v>270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</row>
    <row r="60" spans="1:16">
      <c r="A60" t="s">
        <v>102</v>
      </c>
      <c r="C60" s="26">
        <v>28.42</v>
      </c>
      <c r="D60" s="26">
        <v>0</v>
      </c>
      <c r="E60" s="26">
        <v>0</v>
      </c>
      <c r="F60" s="26">
        <v>0</v>
      </c>
      <c r="G60" s="219">
        <v>127.1</v>
      </c>
      <c r="H60" s="219">
        <v>0</v>
      </c>
      <c r="I60" s="219">
        <v>0</v>
      </c>
      <c r="J60" s="219">
        <v>0</v>
      </c>
      <c r="K60" s="219">
        <v>270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</row>
    <row r="61" spans="1:16">
      <c r="A61" t="s">
        <v>103</v>
      </c>
      <c r="C61" s="26">
        <v>28.42</v>
      </c>
      <c r="D61" s="26">
        <v>0</v>
      </c>
      <c r="E61" s="26">
        <v>0</v>
      </c>
      <c r="F61" s="26">
        <v>0</v>
      </c>
      <c r="G61" s="219">
        <v>127.1</v>
      </c>
      <c r="H61" s="219">
        <v>0</v>
      </c>
      <c r="I61" s="219">
        <v>0</v>
      </c>
      <c r="J61" s="219">
        <v>0</v>
      </c>
      <c r="K61" s="219">
        <v>270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</row>
    <row r="62" spans="1:16">
      <c r="A62" t="s">
        <v>104</v>
      </c>
      <c r="C62" s="26">
        <v>28.42</v>
      </c>
      <c r="D62" s="26">
        <v>0</v>
      </c>
      <c r="E62" s="26">
        <v>0</v>
      </c>
      <c r="F62" s="26">
        <v>0</v>
      </c>
      <c r="G62" s="219">
        <v>127.1</v>
      </c>
      <c r="H62" s="219">
        <v>0</v>
      </c>
      <c r="I62" s="219">
        <v>0</v>
      </c>
      <c r="J62" s="219">
        <v>0</v>
      </c>
      <c r="K62" s="219">
        <v>270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</row>
    <row r="63" spans="1:16">
      <c r="A63" t="s">
        <v>105</v>
      </c>
      <c r="C63" s="26">
        <v>28.42</v>
      </c>
      <c r="D63" s="26">
        <v>0</v>
      </c>
      <c r="E63" s="26">
        <v>0</v>
      </c>
      <c r="F63" s="26">
        <v>0</v>
      </c>
      <c r="G63" s="219">
        <v>127.1</v>
      </c>
      <c r="H63" s="219">
        <v>0</v>
      </c>
      <c r="I63" s="219">
        <v>0</v>
      </c>
      <c r="J63" s="219">
        <v>0</v>
      </c>
      <c r="K63" s="219">
        <v>270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</row>
    <row r="64" spans="1:16">
      <c r="A64" t="s">
        <v>106</v>
      </c>
      <c r="C64" s="26">
        <v>28.42</v>
      </c>
      <c r="D64" s="26">
        <v>0</v>
      </c>
      <c r="E64" s="26">
        <v>0</v>
      </c>
      <c r="F64" s="26">
        <v>0</v>
      </c>
      <c r="G64" s="219">
        <v>127.1</v>
      </c>
      <c r="H64" s="219">
        <v>0</v>
      </c>
      <c r="I64" s="219">
        <v>0</v>
      </c>
      <c r="J64" s="219">
        <v>0</v>
      </c>
      <c r="K64" s="219">
        <v>270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</row>
    <row r="65" spans="1:16">
      <c r="A65" t="s">
        <v>107</v>
      </c>
      <c r="C65" s="26">
        <v>28.42</v>
      </c>
      <c r="D65" s="26">
        <v>0</v>
      </c>
      <c r="E65" s="26">
        <v>0</v>
      </c>
      <c r="F65" s="26">
        <v>0</v>
      </c>
      <c r="G65" s="219">
        <v>127.1</v>
      </c>
      <c r="H65" s="219">
        <v>0</v>
      </c>
      <c r="I65" s="219">
        <v>0</v>
      </c>
      <c r="J65" s="219">
        <v>0</v>
      </c>
      <c r="K65" s="219">
        <v>270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</row>
    <row r="66" spans="1:16">
      <c r="A66" t="s">
        <v>108</v>
      </c>
      <c r="C66" s="26">
        <v>28.42</v>
      </c>
      <c r="D66" s="26">
        <v>0</v>
      </c>
      <c r="E66" s="26">
        <v>0</v>
      </c>
      <c r="F66" s="26">
        <v>0</v>
      </c>
      <c r="G66" s="219">
        <v>127.1</v>
      </c>
      <c r="H66" s="219">
        <v>0</v>
      </c>
      <c r="I66" s="219">
        <v>0</v>
      </c>
      <c r="J66" s="219">
        <v>0</v>
      </c>
      <c r="K66" s="219">
        <v>270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</row>
    <row r="67" spans="1:16">
      <c r="A67" t="s">
        <v>109</v>
      </c>
      <c r="C67" s="26">
        <v>28.42</v>
      </c>
      <c r="D67" s="26">
        <v>0</v>
      </c>
      <c r="E67" s="26">
        <v>0</v>
      </c>
      <c r="F67" s="26">
        <v>0</v>
      </c>
      <c r="G67" s="219">
        <v>127.1</v>
      </c>
      <c r="H67" s="219">
        <v>0</v>
      </c>
      <c r="I67" s="219">
        <v>0</v>
      </c>
      <c r="J67" s="219">
        <v>0</v>
      </c>
      <c r="K67" s="219">
        <v>270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</row>
    <row r="68" spans="1:16">
      <c r="A68" t="s">
        <v>110</v>
      </c>
      <c r="C68" s="26">
        <v>28.42</v>
      </c>
      <c r="D68" s="26">
        <v>0</v>
      </c>
      <c r="E68" s="26">
        <v>0</v>
      </c>
      <c r="F68" s="26">
        <v>0</v>
      </c>
      <c r="G68" s="219">
        <v>127.1</v>
      </c>
      <c r="H68" s="219">
        <v>0</v>
      </c>
      <c r="I68" s="219">
        <v>0</v>
      </c>
      <c r="J68" s="219">
        <v>0</v>
      </c>
      <c r="K68" s="219">
        <v>270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</row>
    <row r="69" spans="1:16">
      <c r="A69" t="s">
        <v>111</v>
      </c>
      <c r="C69" s="26">
        <v>28.42</v>
      </c>
      <c r="D69" s="26">
        <v>0</v>
      </c>
      <c r="E69" s="26">
        <v>0</v>
      </c>
      <c r="F69" s="26">
        <v>0</v>
      </c>
      <c r="G69" s="219">
        <v>127.1</v>
      </c>
      <c r="H69" s="219">
        <v>0</v>
      </c>
      <c r="I69" s="219">
        <v>0</v>
      </c>
      <c r="J69" s="219">
        <v>0</v>
      </c>
      <c r="K69" s="219">
        <v>270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</row>
    <row r="70" spans="1:16">
      <c r="A70" t="s">
        <v>112</v>
      </c>
      <c r="C70" s="26">
        <v>28.42</v>
      </c>
      <c r="D70" s="26">
        <v>0</v>
      </c>
      <c r="E70" s="26">
        <v>0</v>
      </c>
      <c r="F70" s="26">
        <v>0</v>
      </c>
      <c r="G70" s="219">
        <v>127.1</v>
      </c>
      <c r="H70" s="219">
        <v>0</v>
      </c>
      <c r="I70" s="219">
        <v>0</v>
      </c>
      <c r="J70" s="219">
        <v>0</v>
      </c>
      <c r="K70" s="219">
        <v>270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</row>
    <row r="71" spans="1:16">
      <c r="A71" t="s">
        <v>113</v>
      </c>
      <c r="C71" s="26">
        <v>28.42</v>
      </c>
      <c r="D71" s="26">
        <v>0</v>
      </c>
      <c r="E71" s="26">
        <v>0</v>
      </c>
      <c r="F71" s="26">
        <v>0</v>
      </c>
      <c r="G71" s="219">
        <v>127.1</v>
      </c>
      <c r="H71" s="219">
        <v>0</v>
      </c>
      <c r="I71" s="219">
        <v>0</v>
      </c>
      <c r="J71" s="219">
        <v>0</v>
      </c>
      <c r="K71" s="219">
        <v>270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</row>
    <row r="72" spans="1:16">
      <c r="A72" t="s">
        <v>114</v>
      </c>
      <c r="C72" s="26">
        <v>28.42</v>
      </c>
      <c r="D72" s="26">
        <v>0</v>
      </c>
      <c r="E72" s="26">
        <v>0</v>
      </c>
      <c r="F72" s="26">
        <v>0</v>
      </c>
      <c r="G72" s="219">
        <v>127.1</v>
      </c>
      <c r="H72" s="219">
        <v>0</v>
      </c>
      <c r="I72" s="219">
        <v>0</v>
      </c>
      <c r="J72" s="219">
        <v>0</v>
      </c>
      <c r="K72" s="219">
        <v>270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</row>
    <row r="73" spans="1:16">
      <c r="A73" t="s">
        <v>115</v>
      </c>
      <c r="C73" s="26">
        <v>28.42</v>
      </c>
      <c r="D73" s="26">
        <v>0</v>
      </c>
      <c r="E73" s="26">
        <v>0</v>
      </c>
      <c r="F73" s="26">
        <v>0</v>
      </c>
      <c r="G73" s="219">
        <v>127.1</v>
      </c>
      <c r="H73" s="219">
        <v>0</v>
      </c>
      <c r="I73" s="219">
        <v>0</v>
      </c>
      <c r="J73" s="219">
        <v>0</v>
      </c>
      <c r="K73" s="219">
        <v>270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</row>
    <row r="74" spans="1:16">
      <c r="A74" t="s">
        <v>116</v>
      </c>
      <c r="C74" s="26">
        <v>28.42</v>
      </c>
      <c r="D74" s="26">
        <v>0</v>
      </c>
      <c r="E74" s="26">
        <v>0</v>
      </c>
      <c r="F74" s="26">
        <v>0</v>
      </c>
      <c r="G74" s="219">
        <v>127.1</v>
      </c>
      <c r="H74" s="219">
        <v>0</v>
      </c>
      <c r="I74" s="219">
        <v>0</v>
      </c>
      <c r="J74" s="219">
        <v>0</v>
      </c>
      <c r="K74" s="219">
        <v>270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</row>
    <row r="75" spans="1:16">
      <c r="A75" t="s">
        <v>117</v>
      </c>
      <c r="C75" s="26">
        <v>28.42</v>
      </c>
      <c r="D75" s="26">
        <v>0</v>
      </c>
      <c r="E75" s="26">
        <v>0</v>
      </c>
      <c r="F75" s="26">
        <v>0</v>
      </c>
      <c r="G75" s="219">
        <v>138.19999999999999</v>
      </c>
      <c r="H75" s="219">
        <v>0</v>
      </c>
      <c r="I75" s="219">
        <v>0</v>
      </c>
      <c r="J75" s="219">
        <v>0</v>
      </c>
      <c r="K75" s="219">
        <v>270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</row>
    <row r="76" spans="1:16">
      <c r="A76" t="s">
        <v>118</v>
      </c>
      <c r="C76" s="26">
        <v>28.42</v>
      </c>
      <c r="D76" s="26">
        <v>0</v>
      </c>
      <c r="E76" s="26">
        <v>0</v>
      </c>
      <c r="F76" s="26">
        <v>0</v>
      </c>
      <c r="G76" s="219">
        <v>138.19999999999999</v>
      </c>
      <c r="H76" s="219">
        <v>0</v>
      </c>
      <c r="I76" s="219">
        <v>0</v>
      </c>
      <c r="J76" s="219">
        <v>0</v>
      </c>
      <c r="K76" s="219">
        <v>270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</row>
    <row r="77" spans="1:16">
      <c r="A77" t="s">
        <v>119</v>
      </c>
      <c r="C77" s="26">
        <v>28.42</v>
      </c>
      <c r="D77" s="26">
        <v>0</v>
      </c>
      <c r="E77" s="26">
        <v>0</v>
      </c>
      <c r="F77" s="26">
        <v>0</v>
      </c>
      <c r="G77" s="219">
        <v>138.19999999999999</v>
      </c>
      <c r="H77" s="219">
        <v>0</v>
      </c>
      <c r="I77" s="219">
        <v>0</v>
      </c>
      <c r="J77" s="219">
        <v>0</v>
      </c>
      <c r="K77" s="219">
        <v>270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</row>
    <row r="78" spans="1:16">
      <c r="A78" t="s">
        <v>120</v>
      </c>
      <c r="C78" s="26">
        <v>28.42</v>
      </c>
      <c r="D78" s="26">
        <v>0</v>
      </c>
      <c r="E78" s="26">
        <v>0</v>
      </c>
      <c r="F78" s="26">
        <v>0</v>
      </c>
      <c r="G78" s="219">
        <v>138.19999999999999</v>
      </c>
      <c r="H78" s="219">
        <v>0</v>
      </c>
      <c r="I78" s="219">
        <v>0</v>
      </c>
      <c r="J78" s="219">
        <v>0</v>
      </c>
      <c r="K78" s="219">
        <v>270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</row>
    <row r="79" spans="1:16">
      <c r="A79" t="s">
        <v>121</v>
      </c>
      <c r="C79" s="26">
        <v>28.42</v>
      </c>
      <c r="D79" s="26">
        <v>0</v>
      </c>
      <c r="E79" s="26">
        <v>0</v>
      </c>
      <c r="F79" s="26">
        <v>0</v>
      </c>
      <c r="G79" s="219">
        <v>138.80000000000001</v>
      </c>
      <c r="H79" s="219">
        <v>0</v>
      </c>
      <c r="I79" s="219">
        <v>0</v>
      </c>
      <c r="J79" s="219">
        <v>0</v>
      </c>
      <c r="K79" s="219">
        <v>270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</row>
    <row r="80" spans="1:16">
      <c r="A80" t="s">
        <v>122</v>
      </c>
      <c r="C80" s="26">
        <v>28.89</v>
      </c>
      <c r="D80" s="26">
        <v>0</v>
      </c>
      <c r="E80" s="26">
        <v>0</v>
      </c>
      <c r="F80" s="26">
        <v>0</v>
      </c>
      <c r="G80" s="219">
        <v>138.80000000000001</v>
      </c>
      <c r="H80" s="219">
        <v>0</v>
      </c>
      <c r="I80" s="219">
        <v>0</v>
      </c>
      <c r="J80" s="219">
        <v>0</v>
      </c>
      <c r="K80" s="219">
        <v>270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</row>
    <row r="81" spans="1:16">
      <c r="A81" t="s">
        <v>123</v>
      </c>
      <c r="C81" s="26">
        <v>28.89</v>
      </c>
      <c r="D81" s="26">
        <v>0</v>
      </c>
      <c r="E81" s="26">
        <v>0</v>
      </c>
      <c r="F81" s="26">
        <v>0</v>
      </c>
      <c r="G81" s="219">
        <v>138.80000000000001</v>
      </c>
      <c r="H81" s="219">
        <v>0</v>
      </c>
      <c r="I81" s="219">
        <v>0</v>
      </c>
      <c r="J81" s="219">
        <v>0</v>
      </c>
      <c r="K81" s="219">
        <v>270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</row>
    <row r="82" spans="1:16">
      <c r="A82" t="s">
        <v>124</v>
      </c>
      <c r="C82" s="26">
        <v>28.89</v>
      </c>
      <c r="D82" s="26">
        <v>0</v>
      </c>
      <c r="E82" s="26">
        <v>0</v>
      </c>
      <c r="F82" s="26">
        <v>0</v>
      </c>
      <c r="G82" s="219">
        <v>138.80000000000001</v>
      </c>
      <c r="H82" s="219">
        <v>0</v>
      </c>
      <c r="I82" s="219">
        <v>0</v>
      </c>
      <c r="J82" s="219">
        <v>0</v>
      </c>
      <c r="K82" s="219">
        <v>270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19">
        <v>144</v>
      </c>
      <c r="H83" s="219">
        <v>0</v>
      </c>
      <c r="I83" s="219">
        <v>0</v>
      </c>
      <c r="J83" s="219">
        <v>0</v>
      </c>
      <c r="K83" s="219">
        <v>270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19">
        <v>144</v>
      </c>
      <c r="H84" s="219">
        <v>0</v>
      </c>
      <c r="I84" s="219">
        <v>0</v>
      </c>
      <c r="J84" s="219">
        <v>0</v>
      </c>
      <c r="K84" s="219">
        <v>270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</row>
    <row r="85" spans="1:16">
      <c r="A85" t="s">
        <v>127</v>
      </c>
      <c r="C85" s="26">
        <v>29.3</v>
      </c>
      <c r="D85" s="26">
        <v>0</v>
      </c>
      <c r="E85" s="26">
        <v>0</v>
      </c>
      <c r="F85" s="26">
        <v>0</v>
      </c>
      <c r="G85" s="219">
        <v>139.63</v>
      </c>
      <c r="H85" s="219">
        <v>0</v>
      </c>
      <c r="I85" s="219">
        <v>0</v>
      </c>
      <c r="J85" s="219">
        <v>0</v>
      </c>
      <c r="K85" s="219">
        <v>288.33999999999997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</row>
    <row r="86" spans="1:16">
      <c r="A86" t="s">
        <v>128</v>
      </c>
      <c r="C86" s="26">
        <v>29.3</v>
      </c>
      <c r="D86" s="26">
        <v>0</v>
      </c>
      <c r="E86" s="26">
        <v>0</v>
      </c>
      <c r="F86" s="26">
        <v>0</v>
      </c>
      <c r="G86" s="219">
        <v>139.63</v>
      </c>
      <c r="H86" s="219">
        <v>0</v>
      </c>
      <c r="I86" s="219">
        <v>0</v>
      </c>
      <c r="J86" s="219">
        <v>0</v>
      </c>
      <c r="K86" s="219">
        <v>309.83999999999997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</row>
    <row r="87" spans="1:16">
      <c r="A87" t="s">
        <v>129</v>
      </c>
      <c r="C87" s="26">
        <v>29.3</v>
      </c>
      <c r="D87" s="26">
        <v>0</v>
      </c>
      <c r="E87" s="26">
        <v>0</v>
      </c>
      <c r="F87" s="26">
        <v>0</v>
      </c>
      <c r="G87" s="219">
        <v>139.63</v>
      </c>
      <c r="H87" s="219">
        <v>0</v>
      </c>
      <c r="I87" s="219">
        <v>0</v>
      </c>
      <c r="J87" s="219">
        <v>0</v>
      </c>
      <c r="K87" s="219">
        <v>288.33999999999997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</row>
    <row r="88" spans="1:16">
      <c r="A88" t="s">
        <v>130</v>
      </c>
      <c r="C88" s="26">
        <v>29.3</v>
      </c>
      <c r="D88" s="26">
        <v>0</v>
      </c>
      <c r="E88" s="26">
        <v>0</v>
      </c>
      <c r="F88" s="26">
        <v>0</v>
      </c>
      <c r="G88" s="219">
        <v>139.63</v>
      </c>
      <c r="H88" s="219">
        <v>0</v>
      </c>
      <c r="I88" s="219">
        <v>0</v>
      </c>
      <c r="J88" s="219">
        <v>0</v>
      </c>
      <c r="K88" s="219">
        <v>288.33999999999997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</row>
    <row r="89" spans="1:16">
      <c r="A89" t="s">
        <v>131</v>
      </c>
      <c r="C89" s="26">
        <v>29.3</v>
      </c>
      <c r="D89" s="26">
        <v>0</v>
      </c>
      <c r="E89" s="26">
        <v>0</v>
      </c>
      <c r="F89" s="26">
        <v>0</v>
      </c>
      <c r="G89" s="219">
        <v>144</v>
      </c>
      <c r="H89" s="219">
        <v>0</v>
      </c>
      <c r="I89" s="219">
        <v>0</v>
      </c>
      <c r="J89" s="219">
        <v>0</v>
      </c>
      <c r="K89" s="219">
        <v>288.33999999999997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</row>
    <row r="90" spans="1:16">
      <c r="A90" t="s">
        <v>132</v>
      </c>
      <c r="C90" s="26">
        <v>29.3</v>
      </c>
      <c r="D90" s="26">
        <v>0</v>
      </c>
      <c r="E90" s="26">
        <v>0</v>
      </c>
      <c r="F90" s="26">
        <v>0</v>
      </c>
      <c r="G90" s="219">
        <v>144</v>
      </c>
      <c r="H90" s="219">
        <v>0</v>
      </c>
      <c r="I90" s="219">
        <v>0</v>
      </c>
      <c r="J90" s="219">
        <v>0</v>
      </c>
      <c r="K90" s="219">
        <v>288.33999999999997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</row>
    <row r="91" spans="1:16">
      <c r="A91" t="s">
        <v>133</v>
      </c>
      <c r="C91" s="26">
        <v>29.3</v>
      </c>
      <c r="D91" s="26">
        <v>0</v>
      </c>
      <c r="E91" s="26">
        <v>0</v>
      </c>
      <c r="F91" s="26">
        <v>0</v>
      </c>
      <c r="G91" s="219">
        <v>139.63</v>
      </c>
      <c r="H91" s="219">
        <v>0</v>
      </c>
      <c r="I91" s="219">
        <v>0</v>
      </c>
      <c r="J91" s="219">
        <v>0</v>
      </c>
      <c r="K91" s="219">
        <v>291.27999999999997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</row>
    <row r="92" spans="1:16">
      <c r="A92" t="s">
        <v>134</v>
      </c>
      <c r="C92" s="26">
        <v>30.39</v>
      </c>
      <c r="D92" s="26">
        <v>0</v>
      </c>
      <c r="E92" s="26">
        <v>0</v>
      </c>
      <c r="F92" s="26">
        <v>0</v>
      </c>
      <c r="G92" s="219">
        <v>148</v>
      </c>
      <c r="H92" s="219">
        <v>0</v>
      </c>
      <c r="I92" s="219">
        <v>0</v>
      </c>
      <c r="J92" s="219">
        <v>0</v>
      </c>
      <c r="K92" s="219">
        <v>291.27999999999997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</row>
    <row r="93" spans="1:16">
      <c r="A93" t="s">
        <v>135</v>
      </c>
      <c r="C93" s="26">
        <v>30.39</v>
      </c>
      <c r="D93" s="26">
        <v>0</v>
      </c>
      <c r="E93" s="26">
        <v>0</v>
      </c>
      <c r="F93" s="26">
        <v>0</v>
      </c>
      <c r="G93" s="219">
        <v>140.52000000000001</v>
      </c>
      <c r="H93" s="219">
        <v>0</v>
      </c>
      <c r="I93" s="219">
        <v>0</v>
      </c>
      <c r="J93" s="219">
        <v>0</v>
      </c>
      <c r="K93" s="219">
        <v>291.27999999999997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</row>
    <row r="94" spans="1:16">
      <c r="A94" t="s">
        <v>136</v>
      </c>
      <c r="C94" s="26">
        <v>30.39</v>
      </c>
      <c r="D94" s="26">
        <v>0</v>
      </c>
      <c r="E94" s="26">
        <v>0</v>
      </c>
      <c r="F94" s="26">
        <v>0</v>
      </c>
      <c r="G94" s="219">
        <v>140.52000000000001</v>
      </c>
      <c r="H94" s="219">
        <v>0</v>
      </c>
      <c r="I94" s="219">
        <v>0</v>
      </c>
      <c r="J94" s="219">
        <v>0</v>
      </c>
      <c r="K94" s="219">
        <v>291.27999999999997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</row>
    <row r="95" spans="1:16">
      <c r="A95" t="s">
        <v>137</v>
      </c>
      <c r="C95" s="26">
        <v>30.39</v>
      </c>
      <c r="D95" s="26">
        <v>0</v>
      </c>
      <c r="E95" s="26">
        <v>0</v>
      </c>
      <c r="F95" s="26">
        <v>0</v>
      </c>
      <c r="G95" s="219">
        <v>140.52000000000001</v>
      </c>
      <c r="H95" s="219">
        <v>0</v>
      </c>
      <c r="I95" s="219">
        <v>0</v>
      </c>
      <c r="J95" s="219">
        <v>0</v>
      </c>
      <c r="K95" s="219">
        <v>314.33999999999997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</row>
    <row r="96" spans="1:16">
      <c r="A96" t="s">
        <v>138</v>
      </c>
      <c r="C96" s="26">
        <v>30.39</v>
      </c>
      <c r="D96" s="26">
        <v>0</v>
      </c>
      <c r="E96" s="26">
        <v>0</v>
      </c>
      <c r="F96" s="26">
        <v>0</v>
      </c>
      <c r="G96" s="219">
        <v>140.52000000000001</v>
      </c>
      <c r="H96" s="219">
        <v>0</v>
      </c>
      <c r="I96" s="219">
        <v>0</v>
      </c>
      <c r="J96" s="219">
        <v>0</v>
      </c>
      <c r="K96" s="219">
        <v>314.33999999999997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</row>
    <row r="97" spans="1:17">
      <c r="A97" t="s">
        <v>139</v>
      </c>
      <c r="C97" s="26">
        <v>30.39</v>
      </c>
      <c r="D97" s="26">
        <v>0</v>
      </c>
      <c r="E97" s="26">
        <v>0</v>
      </c>
      <c r="F97" s="26">
        <v>0</v>
      </c>
      <c r="G97" s="219">
        <v>140.52000000000001</v>
      </c>
      <c r="H97" s="219">
        <v>0</v>
      </c>
      <c r="I97" s="219">
        <v>0</v>
      </c>
      <c r="J97" s="219">
        <v>0</v>
      </c>
      <c r="K97" s="219">
        <v>314.33999999999997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</row>
    <row r="98" spans="1:17">
      <c r="A98" t="s">
        <v>140</v>
      </c>
      <c r="C98" s="26">
        <v>30.39</v>
      </c>
      <c r="D98" s="26">
        <v>0</v>
      </c>
      <c r="E98" s="26">
        <v>0</v>
      </c>
      <c r="F98" s="26">
        <v>0</v>
      </c>
      <c r="G98" s="219">
        <v>140.52000000000001</v>
      </c>
      <c r="H98" s="219">
        <v>0</v>
      </c>
      <c r="I98" s="219">
        <v>0</v>
      </c>
      <c r="J98" s="219">
        <v>0</v>
      </c>
      <c r="K98" s="219">
        <v>314.33999999999997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0.7066425000000004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3.3184025000000004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6.6918999999999977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</row>
    <row r="4" spans="1:42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</row>
    <row r="5" spans="1:42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</row>
    <row r="6" spans="1:42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</row>
    <row r="7" spans="1:42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</row>
    <row r="8" spans="1:42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</row>
    <row r="9" spans="1:42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</row>
    <row r="10" spans="1:42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</row>
    <row r="11" spans="1:42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</row>
    <row r="12" spans="1:42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</row>
    <row r="13" spans="1:42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</row>
    <row r="14" spans="1:42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</row>
    <row r="15" spans="1:42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</row>
    <row r="16" spans="1:42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</row>
    <row r="17" spans="1:42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</row>
    <row r="18" spans="1:42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</row>
    <row r="19" spans="1:42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</row>
    <row r="20" spans="1:42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</row>
    <row r="21" spans="1:42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</row>
    <row r="22" spans="1:42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</row>
    <row r="23" spans="1:42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</row>
    <row r="24" spans="1:42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</row>
    <row r="25" spans="1:42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</row>
    <row r="26" spans="1:42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</row>
    <row r="27" spans="1:42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</row>
    <row r="28" spans="1:42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</row>
    <row r="29" spans="1:42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</row>
    <row r="30" spans="1:42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</row>
    <row r="31" spans="1:42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</row>
    <row r="32" spans="1:42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</row>
    <row r="33" spans="1:42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</row>
    <row r="34" spans="1:42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</row>
    <row r="35" spans="1:42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</row>
    <row r="36" spans="1:42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</row>
    <row r="37" spans="1:42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</row>
    <row r="38" spans="1:42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</row>
    <row r="39" spans="1:42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</row>
    <row r="40" spans="1:42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</row>
    <row r="41" spans="1:42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</row>
    <row r="42" spans="1:42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</row>
    <row r="43" spans="1:42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</row>
    <row r="44" spans="1:42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</row>
    <row r="45" spans="1:42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</row>
    <row r="46" spans="1:42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</row>
    <row r="47" spans="1:42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</row>
    <row r="48" spans="1:42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</row>
    <row r="49" spans="1:42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</row>
    <row r="50" spans="1:42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</row>
    <row r="51" spans="1:42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</row>
    <row r="52" spans="1:42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</row>
    <row r="53" spans="1:42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</row>
    <row r="54" spans="1:42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</row>
    <row r="55" spans="1:42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</row>
    <row r="56" spans="1:42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</row>
    <row r="57" spans="1:42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</row>
    <row r="58" spans="1:42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</row>
    <row r="59" spans="1:42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</row>
    <row r="60" spans="1:42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</row>
    <row r="61" spans="1:42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</row>
    <row r="62" spans="1:42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</row>
    <row r="63" spans="1:42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</row>
    <row r="64" spans="1:42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</row>
    <row r="65" spans="1:42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</row>
    <row r="66" spans="1:42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</row>
    <row r="67" spans="1:42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</row>
    <row r="68" spans="1:42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</row>
    <row r="69" spans="1:42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</row>
    <row r="70" spans="1:42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</row>
    <row r="71" spans="1:42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</row>
    <row r="72" spans="1:42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</row>
    <row r="73" spans="1:42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</row>
    <row r="74" spans="1:42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</row>
    <row r="75" spans="1:42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</row>
    <row r="76" spans="1:42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</row>
    <row r="77" spans="1:42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</row>
    <row r="78" spans="1:42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</row>
    <row r="79" spans="1:42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</row>
    <row r="80" spans="1:42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</row>
    <row r="81" spans="1:42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</row>
    <row r="82" spans="1:42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</row>
    <row r="83" spans="1:42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</row>
    <row r="84" spans="1:42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</row>
    <row r="85" spans="1:42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</row>
    <row r="86" spans="1:42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</row>
    <row r="87" spans="1:42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</row>
    <row r="88" spans="1:42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</row>
    <row r="89" spans="1:42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</row>
    <row r="90" spans="1:42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</row>
    <row r="91" spans="1:42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</row>
    <row r="92" spans="1:42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</row>
    <row r="93" spans="1:42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</row>
    <row r="94" spans="1:42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</row>
    <row r="95" spans="1:42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</row>
    <row r="96" spans="1:42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</row>
    <row r="97" spans="1:42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</row>
    <row r="98" spans="1:42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</row>
    <row r="4" spans="1:42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</row>
    <row r="5" spans="1:42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</row>
    <row r="6" spans="1:42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</row>
    <row r="7" spans="1:42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</row>
    <row r="8" spans="1:42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</row>
    <row r="9" spans="1:42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</row>
    <row r="10" spans="1:42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</row>
    <row r="11" spans="1:42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</row>
    <row r="12" spans="1:42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</row>
    <row r="13" spans="1:42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</row>
    <row r="14" spans="1:42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</row>
    <row r="15" spans="1:42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</row>
    <row r="16" spans="1:42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</row>
    <row r="17" spans="1:42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</row>
    <row r="18" spans="1:42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</row>
    <row r="19" spans="1:42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</row>
    <row r="20" spans="1:42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</row>
    <row r="21" spans="1:42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</row>
    <row r="22" spans="1:42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</row>
    <row r="23" spans="1:42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</row>
    <row r="24" spans="1:42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</row>
    <row r="25" spans="1:42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</row>
    <row r="26" spans="1:42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</row>
    <row r="27" spans="1:42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</row>
    <row r="28" spans="1:42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</row>
    <row r="29" spans="1:42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</row>
    <row r="30" spans="1:42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</row>
    <row r="31" spans="1:42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</row>
    <row r="32" spans="1:42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</row>
    <row r="33" spans="1:42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</row>
    <row r="34" spans="1:42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</row>
    <row r="35" spans="1:42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</row>
    <row r="36" spans="1:42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</row>
    <row r="37" spans="1:42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</row>
    <row r="38" spans="1:42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</row>
    <row r="39" spans="1:42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</row>
    <row r="40" spans="1:42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</row>
    <row r="41" spans="1:42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</row>
    <row r="42" spans="1:42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</row>
    <row r="43" spans="1:42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</row>
    <row r="44" spans="1:42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</row>
    <row r="45" spans="1:42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</row>
    <row r="46" spans="1:42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</row>
    <row r="47" spans="1:42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</row>
    <row r="48" spans="1:42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</row>
    <row r="49" spans="1:42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</row>
    <row r="50" spans="1:42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</row>
    <row r="51" spans="1:42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</row>
    <row r="52" spans="1:42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</row>
    <row r="53" spans="1:42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</row>
    <row r="54" spans="1:42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</row>
    <row r="55" spans="1:42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</row>
    <row r="56" spans="1:42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</row>
    <row r="57" spans="1:42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</row>
    <row r="58" spans="1:42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</row>
    <row r="59" spans="1:42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</row>
    <row r="60" spans="1:42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</row>
    <row r="61" spans="1:42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</row>
    <row r="62" spans="1:42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</row>
    <row r="63" spans="1:42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</row>
    <row r="64" spans="1:42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</row>
    <row r="65" spans="1:42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</row>
    <row r="66" spans="1:42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</row>
    <row r="67" spans="1:42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</row>
    <row r="68" spans="1:42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</row>
    <row r="69" spans="1:42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</row>
    <row r="70" spans="1:42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</row>
    <row r="71" spans="1:42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</row>
    <row r="72" spans="1:42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</row>
    <row r="73" spans="1:42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</row>
    <row r="74" spans="1:42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</row>
    <row r="75" spans="1:42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</row>
    <row r="76" spans="1:42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</row>
    <row r="77" spans="1:42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</row>
    <row r="78" spans="1:42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</row>
    <row r="79" spans="1:42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</row>
    <row r="80" spans="1:42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</row>
    <row r="81" spans="1:42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</row>
    <row r="82" spans="1:42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</row>
    <row r="83" spans="1:42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</row>
    <row r="84" spans="1:42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</row>
    <row r="85" spans="1:42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</row>
    <row r="86" spans="1:42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</row>
    <row r="87" spans="1:42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</row>
    <row r="88" spans="1:42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</row>
    <row r="89" spans="1:42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</row>
    <row r="90" spans="1:42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</row>
    <row r="91" spans="1:42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</row>
    <row r="92" spans="1:42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</row>
    <row r="93" spans="1:42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</row>
    <row r="94" spans="1:42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</row>
    <row r="95" spans="1:42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</row>
    <row r="96" spans="1:42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</row>
    <row r="97" spans="1:42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</row>
    <row r="98" spans="1:42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</row>
    <row r="4" spans="1:42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</row>
    <row r="5" spans="1:42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</row>
    <row r="6" spans="1:42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</row>
    <row r="7" spans="1:42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</row>
    <row r="8" spans="1:42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</row>
    <row r="9" spans="1:42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</row>
    <row r="10" spans="1:42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</row>
    <row r="11" spans="1:42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</row>
    <row r="12" spans="1:42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</row>
    <row r="13" spans="1:42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</row>
    <row r="14" spans="1:42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</row>
    <row r="15" spans="1:42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</row>
    <row r="16" spans="1:42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</row>
    <row r="17" spans="1:42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</row>
    <row r="18" spans="1:42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</row>
    <row r="19" spans="1:42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</row>
    <row r="20" spans="1:42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</row>
    <row r="21" spans="1:42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</row>
    <row r="22" spans="1:42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</row>
    <row r="23" spans="1:42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</row>
    <row r="24" spans="1:42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</row>
    <row r="25" spans="1:42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</row>
    <row r="26" spans="1:42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</row>
    <row r="27" spans="1:42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</row>
    <row r="28" spans="1:42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</row>
    <row r="29" spans="1:42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</row>
    <row r="30" spans="1:42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</row>
    <row r="31" spans="1:42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</row>
    <row r="32" spans="1:42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</row>
    <row r="33" spans="1:42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</row>
    <row r="34" spans="1:42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</row>
    <row r="35" spans="1:42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</row>
    <row r="36" spans="1:42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</row>
    <row r="37" spans="1:42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</row>
    <row r="38" spans="1:42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</row>
    <row r="39" spans="1:42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</row>
    <row r="40" spans="1:42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</row>
    <row r="41" spans="1:42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</row>
    <row r="42" spans="1:42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</row>
    <row r="43" spans="1:42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</row>
    <row r="44" spans="1:42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</row>
    <row r="45" spans="1:42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</row>
    <row r="46" spans="1:42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</row>
    <row r="47" spans="1:42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</row>
    <row r="48" spans="1:42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</row>
    <row r="49" spans="1:42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</row>
    <row r="50" spans="1:42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</row>
    <row r="51" spans="1:42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</row>
    <row r="52" spans="1:42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</row>
    <row r="53" spans="1:42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</row>
    <row r="54" spans="1:42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</row>
    <row r="55" spans="1:42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</row>
    <row r="56" spans="1:42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</row>
    <row r="57" spans="1:42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</row>
    <row r="58" spans="1:42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</row>
    <row r="59" spans="1:42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</row>
    <row r="60" spans="1:42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</row>
    <row r="61" spans="1:42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</row>
    <row r="62" spans="1:42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</row>
    <row r="63" spans="1:42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</row>
    <row r="64" spans="1:42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</row>
    <row r="65" spans="1:42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</row>
    <row r="66" spans="1:42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</row>
    <row r="67" spans="1:42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</row>
    <row r="68" spans="1:42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</row>
    <row r="69" spans="1:42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</row>
    <row r="70" spans="1:42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</row>
    <row r="71" spans="1:42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</row>
    <row r="72" spans="1:42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</row>
    <row r="73" spans="1:42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</row>
    <row r="74" spans="1:42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</row>
    <row r="75" spans="1:42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</row>
    <row r="76" spans="1:42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</row>
    <row r="77" spans="1:42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</row>
    <row r="78" spans="1:42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</row>
    <row r="79" spans="1:42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</row>
    <row r="80" spans="1:42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</row>
    <row r="81" spans="1:42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</row>
    <row r="82" spans="1:42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</row>
    <row r="83" spans="1:42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</row>
    <row r="84" spans="1:42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</row>
    <row r="85" spans="1:42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</row>
    <row r="86" spans="1:42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</row>
    <row r="87" spans="1:42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</row>
    <row r="88" spans="1:42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</row>
    <row r="89" spans="1:42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</row>
    <row r="90" spans="1:42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</row>
    <row r="91" spans="1:42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</row>
    <row r="92" spans="1:42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</row>
    <row r="93" spans="1:42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</row>
    <row r="94" spans="1:42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</row>
    <row r="95" spans="1:42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</row>
    <row r="96" spans="1:42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</row>
    <row r="97" spans="1:42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</row>
    <row r="98" spans="1:42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</row>
    <row r="4" spans="1:42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</row>
    <row r="5" spans="1:42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</row>
    <row r="6" spans="1:42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</row>
    <row r="7" spans="1:42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</row>
    <row r="8" spans="1:42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</row>
    <row r="9" spans="1:42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</row>
    <row r="10" spans="1:42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</row>
    <row r="11" spans="1:42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</row>
    <row r="12" spans="1:42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</row>
    <row r="13" spans="1:42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</row>
    <row r="14" spans="1:42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</row>
    <row r="15" spans="1:42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</row>
    <row r="16" spans="1:42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</row>
    <row r="17" spans="1:42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</row>
    <row r="18" spans="1:42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</row>
    <row r="19" spans="1:42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</row>
    <row r="20" spans="1:42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</row>
    <row r="21" spans="1:42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</row>
    <row r="22" spans="1:42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</row>
    <row r="23" spans="1:42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</row>
    <row r="24" spans="1:42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</row>
    <row r="25" spans="1:42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</row>
    <row r="26" spans="1:42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</row>
    <row r="27" spans="1:42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</row>
    <row r="28" spans="1:42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</row>
    <row r="29" spans="1:42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</row>
    <row r="30" spans="1:42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</row>
    <row r="31" spans="1:42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</row>
    <row r="32" spans="1:42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</row>
    <row r="33" spans="1:42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</row>
    <row r="34" spans="1:42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</row>
    <row r="35" spans="1:42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</row>
    <row r="36" spans="1:42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</row>
    <row r="37" spans="1:42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</row>
    <row r="38" spans="1:42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</row>
    <row r="39" spans="1:42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</row>
    <row r="40" spans="1:42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</row>
    <row r="41" spans="1:42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</row>
    <row r="42" spans="1:42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</row>
    <row r="43" spans="1:42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</row>
    <row r="44" spans="1:42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</row>
    <row r="45" spans="1:42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</row>
    <row r="46" spans="1:42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</row>
    <row r="47" spans="1:42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</row>
    <row r="48" spans="1:42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</row>
    <row r="49" spans="1:42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</row>
    <row r="50" spans="1:42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</row>
    <row r="51" spans="1:42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</row>
    <row r="52" spans="1:42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</row>
    <row r="53" spans="1:42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</row>
    <row r="54" spans="1:42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</row>
    <row r="55" spans="1:42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</row>
    <row r="56" spans="1:42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</row>
    <row r="57" spans="1:42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</row>
    <row r="58" spans="1:42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</row>
    <row r="59" spans="1:42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</row>
    <row r="60" spans="1:42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</row>
    <row r="61" spans="1:42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</row>
    <row r="62" spans="1:42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</row>
    <row r="63" spans="1:42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</row>
    <row r="64" spans="1:42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</row>
    <row r="65" spans="1:42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</row>
    <row r="66" spans="1:42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</row>
    <row r="67" spans="1:42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</row>
    <row r="68" spans="1:42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</row>
    <row r="69" spans="1:42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</row>
    <row r="70" spans="1:42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</row>
    <row r="71" spans="1:42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</row>
    <row r="72" spans="1:42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</row>
    <row r="73" spans="1:42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</row>
    <row r="74" spans="1:42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</row>
    <row r="75" spans="1:42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</row>
    <row r="76" spans="1:42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</row>
    <row r="77" spans="1:42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</row>
    <row r="78" spans="1:42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</row>
    <row r="79" spans="1:42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</row>
    <row r="80" spans="1:42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</row>
    <row r="81" spans="1:42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</row>
    <row r="82" spans="1:42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</row>
    <row r="83" spans="1:42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</row>
    <row r="84" spans="1:42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</row>
    <row r="85" spans="1:42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</row>
    <row r="86" spans="1:42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</row>
    <row r="87" spans="1:42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</row>
    <row r="88" spans="1:42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</row>
    <row r="89" spans="1:42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</row>
    <row r="90" spans="1:42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</row>
    <row r="91" spans="1:42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</row>
    <row r="92" spans="1:42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</row>
    <row r="93" spans="1:42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</row>
    <row r="94" spans="1:42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</row>
    <row r="95" spans="1:42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</row>
    <row r="96" spans="1:42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</row>
    <row r="97" spans="1:42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</row>
    <row r="98" spans="1:42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</row>
    <row r="4" spans="1:42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</row>
    <row r="5" spans="1:42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</row>
    <row r="6" spans="1:42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</row>
    <row r="7" spans="1:42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</row>
    <row r="8" spans="1:42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</row>
    <row r="9" spans="1:42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</row>
    <row r="10" spans="1:42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</row>
    <row r="11" spans="1:42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</row>
    <row r="12" spans="1:42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</row>
    <row r="13" spans="1:42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</row>
    <row r="14" spans="1:42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</row>
    <row r="15" spans="1:42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</row>
    <row r="16" spans="1:42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</row>
    <row r="17" spans="1:42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</row>
    <row r="18" spans="1:42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</row>
    <row r="19" spans="1:42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</row>
    <row r="20" spans="1:42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</row>
    <row r="21" spans="1:42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</row>
    <row r="22" spans="1:42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</row>
    <row r="23" spans="1:42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</row>
    <row r="24" spans="1:42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</row>
    <row r="25" spans="1:42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</row>
    <row r="26" spans="1:42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</row>
    <row r="27" spans="1:42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</row>
    <row r="28" spans="1:42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</row>
    <row r="29" spans="1:42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</row>
    <row r="30" spans="1:42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</row>
    <row r="31" spans="1:42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</row>
    <row r="32" spans="1:42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</row>
    <row r="33" spans="1:42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</row>
    <row r="34" spans="1:42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</row>
    <row r="35" spans="1:42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</row>
    <row r="36" spans="1:42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</row>
    <row r="37" spans="1:42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</row>
    <row r="38" spans="1:42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</row>
    <row r="39" spans="1:42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</row>
    <row r="40" spans="1:42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</row>
    <row r="41" spans="1:42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</row>
    <row r="42" spans="1:42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</row>
    <row r="43" spans="1:42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</row>
    <row r="44" spans="1:42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</row>
    <row r="45" spans="1:42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</row>
    <row r="46" spans="1:42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</row>
    <row r="47" spans="1:42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</row>
    <row r="48" spans="1:42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</row>
    <row r="49" spans="1:42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</row>
    <row r="50" spans="1:42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</row>
    <row r="51" spans="1:42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</row>
    <row r="52" spans="1:42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</row>
    <row r="53" spans="1:42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</row>
    <row r="54" spans="1:42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</row>
    <row r="55" spans="1:42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</row>
    <row r="56" spans="1:42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</row>
    <row r="57" spans="1:42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</row>
    <row r="58" spans="1:42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</row>
    <row r="59" spans="1:42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</row>
    <row r="60" spans="1:42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</row>
    <row r="61" spans="1:42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</row>
    <row r="62" spans="1:42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</row>
    <row r="63" spans="1:42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</row>
    <row r="64" spans="1:42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</row>
    <row r="65" spans="1:42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</row>
    <row r="66" spans="1:42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</row>
    <row r="67" spans="1:42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</row>
    <row r="68" spans="1:42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</row>
    <row r="69" spans="1:42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</row>
    <row r="70" spans="1:42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</row>
    <row r="71" spans="1:42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</row>
    <row r="72" spans="1:42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</row>
    <row r="73" spans="1:42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</row>
    <row r="74" spans="1:42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</row>
    <row r="75" spans="1:42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</row>
    <row r="76" spans="1:42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</row>
    <row r="77" spans="1:42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</row>
    <row r="78" spans="1:42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</row>
    <row r="79" spans="1:42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</row>
    <row r="80" spans="1:42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</row>
    <row r="81" spans="1:42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</row>
    <row r="82" spans="1:42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</row>
    <row r="83" spans="1:42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</row>
    <row r="84" spans="1:42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</row>
    <row r="85" spans="1:42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</row>
    <row r="86" spans="1:42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</row>
    <row r="87" spans="1:42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</row>
    <row r="88" spans="1:42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</row>
    <row r="89" spans="1:42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</row>
    <row r="90" spans="1:42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</row>
    <row r="91" spans="1:42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</row>
    <row r="92" spans="1:42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</row>
    <row r="93" spans="1:42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</row>
    <row r="94" spans="1:42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</row>
    <row r="95" spans="1:42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</row>
    <row r="96" spans="1:42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</row>
    <row r="97" spans="1:42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</row>
    <row r="98" spans="1:42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45067</v>
      </c>
      <c r="B1" s="228" t="s">
        <v>220</v>
      </c>
      <c r="C1" s="228"/>
      <c r="D1" s="21"/>
      <c r="E1" s="21"/>
      <c r="F1" s="21"/>
      <c r="G1" s="21"/>
      <c r="H1" s="21"/>
      <c r="I1" s="21"/>
      <c r="J1" s="222" t="s">
        <v>308</v>
      </c>
      <c r="K1" s="223"/>
      <c r="L1" s="223"/>
      <c r="M1" s="223"/>
      <c r="N1" s="223"/>
      <c r="O1" s="224"/>
      <c r="P1" s="222" t="s">
        <v>307</v>
      </c>
      <c r="Q1" s="225" t="s">
        <v>142</v>
      </c>
      <c r="S1" s="226" t="s">
        <v>309</v>
      </c>
      <c r="T1" s="226"/>
      <c r="U1" s="226"/>
      <c r="V1" s="226"/>
      <c r="W1" s="226"/>
      <c r="Y1" s="229" t="s">
        <v>396</v>
      </c>
      <c r="Z1" s="229"/>
      <c r="AA1" s="22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2"/>
      <c r="Q2" s="22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45067</v>
      </c>
      <c r="B1" s="228" t="s">
        <v>202</v>
      </c>
      <c r="C1" s="228"/>
      <c r="D1" s="230" t="s">
        <v>314</v>
      </c>
      <c r="E1" s="230"/>
      <c r="F1" s="230"/>
      <c r="G1" s="230"/>
      <c r="H1" s="230"/>
      <c r="I1" s="231"/>
      <c r="J1" s="222" t="s">
        <v>308</v>
      </c>
      <c r="K1" s="223"/>
      <c r="L1" s="223"/>
      <c r="M1" s="223"/>
      <c r="N1" s="223"/>
      <c r="O1" s="224"/>
      <c r="P1" s="222"/>
      <c r="Q1" s="225" t="s">
        <v>142</v>
      </c>
      <c r="S1" s="226" t="s">
        <v>309</v>
      </c>
      <c r="T1" s="226"/>
      <c r="U1" s="226"/>
      <c r="V1" s="226"/>
      <c r="W1" s="22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2"/>
      <c r="Q2" s="22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45067</v>
      </c>
      <c r="B1" s="232" t="s">
        <v>484</v>
      </c>
      <c r="C1" s="228"/>
      <c r="D1" s="230" t="s">
        <v>314</v>
      </c>
      <c r="E1" s="230"/>
      <c r="F1" s="230"/>
      <c r="G1" s="230"/>
      <c r="H1" s="231"/>
      <c r="I1" s="233" t="s">
        <v>485</v>
      </c>
      <c r="J1" s="234"/>
      <c r="K1" s="234"/>
      <c r="L1" s="234"/>
      <c r="M1" s="235"/>
      <c r="N1" s="222"/>
      <c r="P1" s="226" t="s">
        <v>309</v>
      </c>
      <c r="Q1" s="226"/>
      <c r="R1" s="226"/>
      <c r="S1" s="226"/>
      <c r="T1" s="226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2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0">
        <v>26</v>
      </c>
      <c r="C3" s="220">
        <v>26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10.847200000000001</v>
      </c>
      <c r="J3" s="23">
        <f>C3*E3/100</f>
        <v>6.0657999999999994</v>
      </c>
      <c r="K3" s="23">
        <f>C3*F3/100</f>
        <v>7.8234000000000004</v>
      </c>
      <c r="L3" s="23">
        <f>C3*G3/100</f>
        <v>1.2636000000000001</v>
      </c>
      <c r="M3" s="203">
        <f>SUM(I3:L3)</f>
        <v>26</v>
      </c>
      <c r="N3" s="24"/>
      <c r="P3" s="78">
        <f t="shared" ref="P3:P34" si="1">I3</f>
        <v>10.847200000000001</v>
      </c>
      <c r="Q3" s="78">
        <f t="shared" ref="Q3:Q34" si="2">J3</f>
        <v>6.0657999999999994</v>
      </c>
      <c r="R3" s="78">
        <f t="shared" ref="R3:R34" si="3">K3</f>
        <v>7.8234000000000004</v>
      </c>
      <c r="S3" s="78">
        <f t="shared" ref="S3:S34" si="4">L3</f>
        <v>1.2636000000000001</v>
      </c>
      <c r="T3" s="78">
        <f>SUM(P3:S3)</f>
        <v>26</v>
      </c>
    </row>
    <row r="4" spans="1:20">
      <c r="A4" s="8" t="s">
        <v>46</v>
      </c>
      <c r="B4" s="220">
        <v>26</v>
      </c>
      <c r="C4" s="220">
        <v>26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10.847200000000001</v>
      </c>
      <c r="J4" s="23">
        <f t="shared" ref="J4:J67" si="6">C4*E4/100</f>
        <v>6.0657999999999994</v>
      </c>
      <c r="K4" s="23">
        <f t="shared" ref="K4:K67" si="7">C4*F4/100</f>
        <v>7.8234000000000004</v>
      </c>
      <c r="L4" s="23">
        <f t="shared" ref="L4:L67" si="8">C4*G4/100</f>
        <v>1.2636000000000001</v>
      </c>
      <c r="M4" s="204">
        <f t="shared" ref="M4:M67" si="9">SUM(I4:L4)</f>
        <v>26</v>
      </c>
      <c r="N4" s="24"/>
      <c r="P4" s="78">
        <f t="shared" si="1"/>
        <v>10.847200000000001</v>
      </c>
      <c r="Q4" s="78">
        <f t="shared" si="2"/>
        <v>6.0657999999999994</v>
      </c>
      <c r="R4" s="78">
        <f t="shared" si="3"/>
        <v>7.8234000000000004</v>
      </c>
      <c r="S4" s="78">
        <f t="shared" si="4"/>
        <v>1.2636000000000001</v>
      </c>
      <c r="T4" s="78">
        <f t="shared" ref="T4:T67" si="10">SUM(P4:S4)</f>
        <v>26</v>
      </c>
    </row>
    <row r="5" spans="1:20">
      <c r="A5" s="8" t="s">
        <v>47</v>
      </c>
      <c r="B5" s="220">
        <v>26</v>
      </c>
      <c r="C5" s="220">
        <v>26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10.847200000000001</v>
      </c>
      <c r="J5" s="23">
        <f t="shared" si="6"/>
        <v>6.0657999999999994</v>
      </c>
      <c r="K5" s="23">
        <f t="shared" si="7"/>
        <v>7.8234000000000004</v>
      </c>
      <c r="L5" s="23">
        <f t="shared" si="8"/>
        <v>1.2636000000000001</v>
      </c>
      <c r="M5" s="204">
        <f t="shared" si="9"/>
        <v>26</v>
      </c>
      <c r="N5" s="24"/>
      <c r="P5" s="78">
        <f t="shared" si="1"/>
        <v>10.847200000000001</v>
      </c>
      <c r="Q5" s="78">
        <f t="shared" si="2"/>
        <v>6.0657999999999994</v>
      </c>
      <c r="R5" s="78">
        <f t="shared" si="3"/>
        <v>7.8234000000000004</v>
      </c>
      <c r="S5" s="78">
        <f t="shared" si="4"/>
        <v>1.2636000000000001</v>
      </c>
      <c r="T5" s="78">
        <f t="shared" si="10"/>
        <v>26</v>
      </c>
    </row>
    <row r="6" spans="1:20">
      <c r="A6" s="8" t="s">
        <v>48</v>
      </c>
      <c r="B6" s="220">
        <v>26</v>
      </c>
      <c r="C6" s="220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10.847200000000001</v>
      </c>
      <c r="J6" s="23">
        <f t="shared" si="6"/>
        <v>6.0657999999999994</v>
      </c>
      <c r="K6" s="23">
        <f t="shared" si="7"/>
        <v>7.8234000000000004</v>
      </c>
      <c r="L6" s="23">
        <f t="shared" si="8"/>
        <v>1.2636000000000001</v>
      </c>
      <c r="M6" s="204">
        <f t="shared" si="9"/>
        <v>26</v>
      </c>
      <c r="N6" s="24"/>
      <c r="P6" s="78">
        <f t="shared" si="1"/>
        <v>10.847200000000001</v>
      </c>
      <c r="Q6" s="78">
        <f t="shared" si="2"/>
        <v>6.0657999999999994</v>
      </c>
      <c r="R6" s="78">
        <f t="shared" si="3"/>
        <v>7.8234000000000004</v>
      </c>
      <c r="S6" s="78">
        <f t="shared" si="4"/>
        <v>1.2636000000000001</v>
      </c>
      <c r="T6" s="78">
        <f t="shared" si="10"/>
        <v>26</v>
      </c>
    </row>
    <row r="7" spans="1:20">
      <c r="A7" s="8" t="s">
        <v>49</v>
      </c>
      <c r="B7" s="220">
        <v>26</v>
      </c>
      <c r="C7" s="220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10.847200000000001</v>
      </c>
      <c r="J7" s="23">
        <f t="shared" si="6"/>
        <v>6.0657999999999994</v>
      </c>
      <c r="K7" s="23">
        <f t="shared" si="7"/>
        <v>7.8234000000000004</v>
      </c>
      <c r="L7" s="23">
        <f t="shared" si="8"/>
        <v>1.2636000000000001</v>
      </c>
      <c r="M7" s="204">
        <f t="shared" si="9"/>
        <v>26</v>
      </c>
      <c r="N7" s="24"/>
      <c r="P7" s="78">
        <f t="shared" si="1"/>
        <v>10.847200000000001</v>
      </c>
      <c r="Q7" s="78">
        <f t="shared" si="2"/>
        <v>6.0657999999999994</v>
      </c>
      <c r="R7" s="78">
        <f t="shared" si="3"/>
        <v>7.8234000000000004</v>
      </c>
      <c r="S7" s="78">
        <f t="shared" si="4"/>
        <v>1.2636000000000001</v>
      </c>
      <c r="T7" s="78">
        <f t="shared" si="10"/>
        <v>26</v>
      </c>
    </row>
    <row r="8" spans="1:20">
      <c r="A8" s="8" t="s">
        <v>50</v>
      </c>
      <c r="B8" s="220">
        <v>26</v>
      </c>
      <c r="C8" s="220">
        <v>26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10.847200000000001</v>
      </c>
      <c r="J8" s="23">
        <f t="shared" si="6"/>
        <v>6.0657999999999994</v>
      </c>
      <c r="K8" s="23">
        <f t="shared" si="7"/>
        <v>7.8234000000000004</v>
      </c>
      <c r="L8" s="23">
        <f t="shared" si="8"/>
        <v>1.2636000000000001</v>
      </c>
      <c r="M8" s="204">
        <f t="shared" si="9"/>
        <v>26</v>
      </c>
      <c r="N8" s="24"/>
      <c r="P8" s="78">
        <f t="shared" si="1"/>
        <v>10.847200000000001</v>
      </c>
      <c r="Q8" s="78">
        <f t="shared" si="2"/>
        <v>6.0657999999999994</v>
      </c>
      <c r="R8" s="78">
        <f t="shared" si="3"/>
        <v>7.8234000000000004</v>
      </c>
      <c r="S8" s="78">
        <f t="shared" si="4"/>
        <v>1.2636000000000001</v>
      </c>
      <c r="T8" s="78">
        <f t="shared" si="10"/>
        <v>26</v>
      </c>
    </row>
    <row r="9" spans="1:20">
      <c r="A9" s="8" t="s">
        <v>51</v>
      </c>
      <c r="B9" s="220">
        <v>26</v>
      </c>
      <c r="C9" s="220">
        <v>26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10.847200000000001</v>
      </c>
      <c r="J9" s="23">
        <f t="shared" si="6"/>
        <v>6.0657999999999994</v>
      </c>
      <c r="K9" s="23">
        <f t="shared" si="7"/>
        <v>7.8234000000000004</v>
      </c>
      <c r="L9" s="23">
        <f t="shared" si="8"/>
        <v>1.2636000000000001</v>
      </c>
      <c r="M9" s="204">
        <f t="shared" si="9"/>
        <v>26</v>
      </c>
      <c r="N9" s="24"/>
      <c r="P9" s="78">
        <f t="shared" si="1"/>
        <v>10.847200000000001</v>
      </c>
      <c r="Q9" s="78">
        <f t="shared" si="2"/>
        <v>6.0657999999999994</v>
      </c>
      <c r="R9" s="78">
        <f t="shared" si="3"/>
        <v>7.8234000000000004</v>
      </c>
      <c r="S9" s="78">
        <f t="shared" si="4"/>
        <v>1.2636000000000001</v>
      </c>
      <c r="T9" s="78">
        <f t="shared" si="10"/>
        <v>26</v>
      </c>
    </row>
    <row r="10" spans="1:20">
      <c r="A10" s="8" t="s">
        <v>52</v>
      </c>
      <c r="B10" s="220">
        <v>26</v>
      </c>
      <c r="C10" s="220">
        <v>26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10.847200000000001</v>
      </c>
      <c r="J10" s="23">
        <f t="shared" si="6"/>
        <v>6.0657999999999994</v>
      </c>
      <c r="K10" s="23">
        <f t="shared" si="7"/>
        <v>7.8234000000000004</v>
      </c>
      <c r="L10" s="23">
        <f t="shared" si="8"/>
        <v>1.2636000000000001</v>
      </c>
      <c r="M10" s="204">
        <f t="shared" si="9"/>
        <v>26</v>
      </c>
      <c r="N10" s="24"/>
      <c r="P10" s="78">
        <f t="shared" si="1"/>
        <v>10.847200000000001</v>
      </c>
      <c r="Q10" s="78">
        <f t="shared" si="2"/>
        <v>6.0657999999999994</v>
      </c>
      <c r="R10" s="78">
        <f t="shared" si="3"/>
        <v>7.8234000000000004</v>
      </c>
      <c r="S10" s="78">
        <f t="shared" si="4"/>
        <v>1.2636000000000001</v>
      </c>
      <c r="T10" s="78">
        <f t="shared" si="10"/>
        <v>26</v>
      </c>
    </row>
    <row r="11" spans="1:20">
      <c r="A11" s="8" t="s">
        <v>53</v>
      </c>
      <c r="B11" s="220">
        <v>26</v>
      </c>
      <c r="C11" s="220">
        <v>26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10.847200000000001</v>
      </c>
      <c r="J11" s="23">
        <f t="shared" si="6"/>
        <v>6.0657999999999994</v>
      </c>
      <c r="K11" s="23">
        <f t="shared" si="7"/>
        <v>7.8234000000000004</v>
      </c>
      <c r="L11" s="23">
        <f t="shared" si="8"/>
        <v>1.2636000000000001</v>
      </c>
      <c r="M11" s="204">
        <f t="shared" si="9"/>
        <v>26</v>
      </c>
      <c r="N11" s="24"/>
      <c r="P11" s="78">
        <f t="shared" si="1"/>
        <v>10.847200000000001</v>
      </c>
      <c r="Q11" s="78">
        <f t="shared" si="2"/>
        <v>6.0657999999999994</v>
      </c>
      <c r="R11" s="78">
        <f t="shared" si="3"/>
        <v>7.8234000000000004</v>
      </c>
      <c r="S11" s="78">
        <f t="shared" si="4"/>
        <v>1.2636000000000001</v>
      </c>
      <c r="T11" s="78">
        <f t="shared" si="10"/>
        <v>26</v>
      </c>
    </row>
    <row r="12" spans="1:20">
      <c r="A12" s="8" t="s">
        <v>54</v>
      </c>
      <c r="B12" s="220">
        <v>26</v>
      </c>
      <c r="C12" s="220">
        <v>26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10.847200000000001</v>
      </c>
      <c r="J12" s="23">
        <f t="shared" si="6"/>
        <v>6.0657999999999994</v>
      </c>
      <c r="K12" s="23">
        <f t="shared" si="7"/>
        <v>7.8234000000000004</v>
      </c>
      <c r="L12" s="23">
        <f t="shared" si="8"/>
        <v>1.2636000000000001</v>
      </c>
      <c r="M12" s="204">
        <f t="shared" si="9"/>
        <v>26</v>
      </c>
      <c r="N12" s="24"/>
      <c r="P12" s="78">
        <f t="shared" si="1"/>
        <v>10.847200000000001</v>
      </c>
      <c r="Q12" s="78">
        <f t="shared" si="2"/>
        <v>6.0657999999999994</v>
      </c>
      <c r="R12" s="78">
        <f t="shared" si="3"/>
        <v>7.8234000000000004</v>
      </c>
      <c r="S12" s="78">
        <f t="shared" si="4"/>
        <v>1.2636000000000001</v>
      </c>
      <c r="T12" s="78">
        <f t="shared" si="10"/>
        <v>26</v>
      </c>
    </row>
    <row r="13" spans="1:20">
      <c r="A13" s="8" t="s">
        <v>55</v>
      </c>
      <c r="B13" s="220">
        <v>26</v>
      </c>
      <c r="C13" s="220">
        <v>26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10.847200000000001</v>
      </c>
      <c r="J13" s="23">
        <f t="shared" si="6"/>
        <v>6.0657999999999994</v>
      </c>
      <c r="K13" s="23">
        <f t="shared" si="7"/>
        <v>7.8234000000000004</v>
      </c>
      <c r="L13" s="23">
        <f t="shared" si="8"/>
        <v>1.2636000000000001</v>
      </c>
      <c r="M13" s="204">
        <f t="shared" si="9"/>
        <v>26</v>
      </c>
      <c r="N13" s="24"/>
      <c r="P13" s="78">
        <f t="shared" si="1"/>
        <v>10.847200000000001</v>
      </c>
      <c r="Q13" s="78">
        <f t="shared" si="2"/>
        <v>6.0657999999999994</v>
      </c>
      <c r="R13" s="78">
        <f t="shared" si="3"/>
        <v>7.8234000000000004</v>
      </c>
      <c r="S13" s="78">
        <f t="shared" si="4"/>
        <v>1.2636000000000001</v>
      </c>
      <c r="T13" s="78">
        <f t="shared" si="10"/>
        <v>26</v>
      </c>
    </row>
    <row r="14" spans="1:20">
      <c r="A14" s="8" t="s">
        <v>56</v>
      </c>
      <c r="B14" s="220">
        <v>26</v>
      </c>
      <c r="C14" s="220">
        <v>26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10.847200000000001</v>
      </c>
      <c r="J14" s="23">
        <f t="shared" si="6"/>
        <v>6.0657999999999994</v>
      </c>
      <c r="K14" s="23">
        <f t="shared" si="7"/>
        <v>7.8234000000000004</v>
      </c>
      <c r="L14" s="23">
        <f t="shared" si="8"/>
        <v>1.2636000000000001</v>
      </c>
      <c r="M14" s="204">
        <f t="shared" si="9"/>
        <v>26</v>
      </c>
      <c r="N14" s="24"/>
      <c r="P14" s="78">
        <f t="shared" si="1"/>
        <v>10.847200000000001</v>
      </c>
      <c r="Q14" s="78">
        <f t="shared" si="2"/>
        <v>6.0657999999999994</v>
      </c>
      <c r="R14" s="78">
        <f t="shared" si="3"/>
        <v>7.8234000000000004</v>
      </c>
      <c r="S14" s="78">
        <f t="shared" si="4"/>
        <v>1.2636000000000001</v>
      </c>
      <c r="T14" s="78">
        <f t="shared" si="10"/>
        <v>26</v>
      </c>
    </row>
    <row r="15" spans="1:20">
      <c r="A15" s="8" t="s">
        <v>57</v>
      </c>
      <c r="B15" s="220">
        <v>26</v>
      </c>
      <c r="C15" s="220">
        <v>26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10.847200000000001</v>
      </c>
      <c r="J15" s="23">
        <f t="shared" si="6"/>
        <v>6.0657999999999994</v>
      </c>
      <c r="K15" s="23">
        <f t="shared" si="7"/>
        <v>7.8234000000000004</v>
      </c>
      <c r="L15" s="23">
        <f t="shared" si="8"/>
        <v>1.2636000000000001</v>
      </c>
      <c r="M15" s="204">
        <f t="shared" si="9"/>
        <v>26</v>
      </c>
      <c r="N15" s="24"/>
      <c r="P15" s="78">
        <f t="shared" si="1"/>
        <v>10.847200000000001</v>
      </c>
      <c r="Q15" s="78">
        <f t="shared" si="2"/>
        <v>6.0657999999999994</v>
      </c>
      <c r="R15" s="78">
        <f t="shared" si="3"/>
        <v>7.8234000000000004</v>
      </c>
      <c r="S15" s="78">
        <f t="shared" si="4"/>
        <v>1.2636000000000001</v>
      </c>
      <c r="T15" s="78">
        <f t="shared" si="10"/>
        <v>26</v>
      </c>
    </row>
    <row r="16" spans="1:20">
      <c r="A16" s="8" t="s">
        <v>58</v>
      </c>
      <c r="B16" s="220">
        <v>26</v>
      </c>
      <c r="C16" s="220">
        <v>26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10.847200000000001</v>
      </c>
      <c r="J16" s="23">
        <f t="shared" si="6"/>
        <v>6.0657999999999994</v>
      </c>
      <c r="K16" s="23">
        <f t="shared" si="7"/>
        <v>7.8234000000000004</v>
      </c>
      <c r="L16" s="23">
        <f t="shared" si="8"/>
        <v>1.2636000000000001</v>
      </c>
      <c r="M16" s="204">
        <f t="shared" si="9"/>
        <v>26</v>
      </c>
      <c r="N16" s="24"/>
      <c r="P16" s="78">
        <f t="shared" si="1"/>
        <v>10.847200000000001</v>
      </c>
      <c r="Q16" s="78">
        <f t="shared" si="2"/>
        <v>6.0657999999999994</v>
      </c>
      <c r="R16" s="78">
        <f t="shared" si="3"/>
        <v>7.8234000000000004</v>
      </c>
      <c r="S16" s="78">
        <f t="shared" si="4"/>
        <v>1.2636000000000001</v>
      </c>
      <c r="T16" s="78">
        <f t="shared" si="10"/>
        <v>26</v>
      </c>
    </row>
    <row r="17" spans="1:20">
      <c r="A17" s="8" t="s">
        <v>59</v>
      </c>
      <c r="B17" s="220">
        <v>26</v>
      </c>
      <c r="C17" s="220">
        <v>26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10.847200000000001</v>
      </c>
      <c r="J17" s="23">
        <f t="shared" si="6"/>
        <v>6.0657999999999994</v>
      </c>
      <c r="K17" s="23">
        <f t="shared" si="7"/>
        <v>7.8234000000000004</v>
      </c>
      <c r="L17" s="23">
        <f t="shared" si="8"/>
        <v>1.2636000000000001</v>
      </c>
      <c r="M17" s="204">
        <f t="shared" si="9"/>
        <v>26</v>
      </c>
      <c r="N17" s="24"/>
      <c r="P17" s="78">
        <f t="shared" si="1"/>
        <v>10.847200000000001</v>
      </c>
      <c r="Q17" s="78">
        <f t="shared" si="2"/>
        <v>6.0657999999999994</v>
      </c>
      <c r="R17" s="78">
        <f t="shared" si="3"/>
        <v>7.8234000000000004</v>
      </c>
      <c r="S17" s="78">
        <f t="shared" si="4"/>
        <v>1.2636000000000001</v>
      </c>
      <c r="T17" s="78">
        <f t="shared" si="10"/>
        <v>26</v>
      </c>
    </row>
    <row r="18" spans="1:20">
      <c r="A18" s="8" t="s">
        <v>60</v>
      </c>
      <c r="B18" s="220">
        <v>26</v>
      </c>
      <c r="C18" s="220">
        <v>26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10.847200000000001</v>
      </c>
      <c r="J18" s="23">
        <f t="shared" si="6"/>
        <v>6.0657999999999994</v>
      </c>
      <c r="K18" s="23">
        <f t="shared" si="7"/>
        <v>7.8234000000000004</v>
      </c>
      <c r="L18" s="23">
        <f t="shared" si="8"/>
        <v>1.2636000000000001</v>
      </c>
      <c r="M18" s="204">
        <f t="shared" si="9"/>
        <v>26</v>
      </c>
      <c r="N18" s="24"/>
      <c r="P18" s="78">
        <f t="shared" si="1"/>
        <v>10.847200000000001</v>
      </c>
      <c r="Q18" s="78">
        <f t="shared" si="2"/>
        <v>6.0657999999999994</v>
      </c>
      <c r="R18" s="78">
        <f t="shared" si="3"/>
        <v>7.8234000000000004</v>
      </c>
      <c r="S18" s="78">
        <f t="shared" si="4"/>
        <v>1.2636000000000001</v>
      </c>
      <c r="T18" s="78">
        <f t="shared" si="10"/>
        <v>26</v>
      </c>
    </row>
    <row r="19" spans="1:20">
      <c r="A19" s="8" t="s">
        <v>61</v>
      </c>
      <c r="B19" s="220">
        <v>26</v>
      </c>
      <c r="C19" s="220">
        <v>26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10.847200000000001</v>
      </c>
      <c r="J19" s="23">
        <f t="shared" si="6"/>
        <v>6.0657999999999994</v>
      </c>
      <c r="K19" s="23">
        <f t="shared" si="7"/>
        <v>7.8234000000000004</v>
      </c>
      <c r="L19" s="23">
        <f t="shared" si="8"/>
        <v>1.2636000000000001</v>
      </c>
      <c r="M19" s="204">
        <f t="shared" si="9"/>
        <v>26</v>
      </c>
      <c r="N19" s="24"/>
      <c r="P19" s="78">
        <f t="shared" si="1"/>
        <v>10.847200000000001</v>
      </c>
      <c r="Q19" s="78">
        <f t="shared" si="2"/>
        <v>6.0657999999999994</v>
      </c>
      <c r="R19" s="78">
        <f t="shared" si="3"/>
        <v>7.8234000000000004</v>
      </c>
      <c r="S19" s="78">
        <f t="shared" si="4"/>
        <v>1.2636000000000001</v>
      </c>
      <c r="T19" s="78">
        <f t="shared" si="10"/>
        <v>26</v>
      </c>
    </row>
    <row r="20" spans="1:20">
      <c r="A20" s="8" t="s">
        <v>62</v>
      </c>
      <c r="B20" s="220">
        <v>26</v>
      </c>
      <c r="C20" s="220">
        <v>26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10.847200000000001</v>
      </c>
      <c r="J20" s="23">
        <f t="shared" si="6"/>
        <v>6.0657999999999994</v>
      </c>
      <c r="K20" s="23">
        <f t="shared" si="7"/>
        <v>7.8234000000000004</v>
      </c>
      <c r="L20" s="23">
        <f t="shared" si="8"/>
        <v>1.2636000000000001</v>
      </c>
      <c r="M20" s="204">
        <f t="shared" si="9"/>
        <v>26</v>
      </c>
      <c r="N20" s="24"/>
      <c r="P20" s="78">
        <f t="shared" si="1"/>
        <v>10.847200000000001</v>
      </c>
      <c r="Q20" s="78">
        <f t="shared" si="2"/>
        <v>6.0657999999999994</v>
      </c>
      <c r="R20" s="78">
        <f t="shared" si="3"/>
        <v>7.8234000000000004</v>
      </c>
      <c r="S20" s="78">
        <f t="shared" si="4"/>
        <v>1.2636000000000001</v>
      </c>
      <c r="T20" s="78">
        <f t="shared" si="10"/>
        <v>26</v>
      </c>
    </row>
    <row r="21" spans="1:20">
      <c r="A21" s="8" t="s">
        <v>63</v>
      </c>
      <c r="B21" s="220">
        <v>26</v>
      </c>
      <c r="C21" s="220">
        <v>26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10.847200000000001</v>
      </c>
      <c r="J21" s="23">
        <f t="shared" si="6"/>
        <v>6.0657999999999994</v>
      </c>
      <c r="K21" s="23">
        <f t="shared" si="7"/>
        <v>7.8234000000000004</v>
      </c>
      <c r="L21" s="23">
        <f t="shared" si="8"/>
        <v>1.2636000000000001</v>
      </c>
      <c r="M21" s="204">
        <f t="shared" si="9"/>
        <v>26</v>
      </c>
      <c r="N21" s="24"/>
      <c r="P21" s="78">
        <f t="shared" si="1"/>
        <v>10.847200000000001</v>
      </c>
      <c r="Q21" s="78">
        <f t="shared" si="2"/>
        <v>6.0657999999999994</v>
      </c>
      <c r="R21" s="78">
        <f t="shared" si="3"/>
        <v>7.8234000000000004</v>
      </c>
      <c r="S21" s="78">
        <f t="shared" si="4"/>
        <v>1.2636000000000001</v>
      </c>
      <c r="T21" s="78">
        <f t="shared" si="10"/>
        <v>26</v>
      </c>
    </row>
    <row r="22" spans="1:20">
      <c r="A22" s="8" t="s">
        <v>64</v>
      </c>
      <c r="B22" s="220">
        <v>26</v>
      </c>
      <c r="C22" s="220">
        <v>26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10.847200000000001</v>
      </c>
      <c r="J22" s="23">
        <f t="shared" si="6"/>
        <v>6.0657999999999994</v>
      </c>
      <c r="K22" s="23">
        <f t="shared" si="7"/>
        <v>7.8234000000000004</v>
      </c>
      <c r="L22" s="23">
        <f t="shared" si="8"/>
        <v>1.2636000000000001</v>
      </c>
      <c r="M22" s="204">
        <f t="shared" si="9"/>
        <v>26</v>
      </c>
      <c r="N22" s="24"/>
      <c r="P22" s="78">
        <f t="shared" si="1"/>
        <v>10.847200000000001</v>
      </c>
      <c r="Q22" s="78">
        <f t="shared" si="2"/>
        <v>6.0657999999999994</v>
      </c>
      <c r="R22" s="78">
        <f t="shared" si="3"/>
        <v>7.8234000000000004</v>
      </c>
      <c r="S22" s="78">
        <f t="shared" si="4"/>
        <v>1.2636000000000001</v>
      </c>
      <c r="T22" s="78">
        <f t="shared" si="10"/>
        <v>26</v>
      </c>
    </row>
    <row r="23" spans="1:20">
      <c r="A23" s="8" t="s">
        <v>65</v>
      </c>
      <c r="B23" s="220">
        <v>26</v>
      </c>
      <c r="C23" s="220">
        <v>26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10.847200000000001</v>
      </c>
      <c r="J23" s="23">
        <f t="shared" si="6"/>
        <v>6.0657999999999994</v>
      </c>
      <c r="K23" s="23">
        <f t="shared" si="7"/>
        <v>7.8234000000000004</v>
      </c>
      <c r="L23" s="23">
        <f t="shared" si="8"/>
        <v>1.2636000000000001</v>
      </c>
      <c r="M23" s="204">
        <f t="shared" si="9"/>
        <v>26</v>
      </c>
      <c r="N23" s="24"/>
      <c r="P23" s="78">
        <f t="shared" si="1"/>
        <v>10.847200000000001</v>
      </c>
      <c r="Q23" s="78">
        <f t="shared" si="2"/>
        <v>6.0657999999999994</v>
      </c>
      <c r="R23" s="78">
        <f t="shared" si="3"/>
        <v>7.8234000000000004</v>
      </c>
      <c r="S23" s="78">
        <f t="shared" si="4"/>
        <v>1.2636000000000001</v>
      </c>
      <c r="T23" s="78">
        <f t="shared" si="10"/>
        <v>26</v>
      </c>
    </row>
    <row r="24" spans="1:20">
      <c r="A24" s="8" t="s">
        <v>66</v>
      </c>
      <c r="B24" s="220">
        <v>26</v>
      </c>
      <c r="C24" s="220">
        <v>26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10.847200000000001</v>
      </c>
      <c r="J24" s="23">
        <f t="shared" si="6"/>
        <v>6.0657999999999994</v>
      </c>
      <c r="K24" s="23">
        <f t="shared" si="7"/>
        <v>7.8234000000000004</v>
      </c>
      <c r="L24" s="23">
        <f t="shared" si="8"/>
        <v>1.2636000000000001</v>
      </c>
      <c r="M24" s="204">
        <f t="shared" si="9"/>
        <v>26</v>
      </c>
      <c r="N24" s="24"/>
      <c r="P24" s="78">
        <f t="shared" si="1"/>
        <v>10.847200000000001</v>
      </c>
      <c r="Q24" s="78">
        <f t="shared" si="2"/>
        <v>6.0657999999999994</v>
      </c>
      <c r="R24" s="78">
        <f t="shared" si="3"/>
        <v>7.8234000000000004</v>
      </c>
      <c r="S24" s="78">
        <f t="shared" si="4"/>
        <v>1.2636000000000001</v>
      </c>
      <c r="T24" s="78">
        <f t="shared" si="10"/>
        <v>26</v>
      </c>
    </row>
    <row r="25" spans="1:20">
      <c r="A25" s="8" t="s">
        <v>67</v>
      </c>
      <c r="B25" s="220">
        <v>26</v>
      </c>
      <c r="C25" s="220">
        <v>26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10.847200000000001</v>
      </c>
      <c r="J25" s="23">
        <f t="shared" si="6"/>
        <v>6.0657999999999994</v>
      </c>
      <c r="K25" s="23">
        <f t="shared" si="7"/>
        <v>7.8234000000000004</v>
      </c>
      <c r="L25" s="23">
        <f t="shared" si="8"/>
        <v>1.2636000000000001</v>
      </c>
      <c r="M25" s="204">
        <f t="shared" si="9"/>
        <v>26</v>
      </c>
      <c r="N25" s="24"/>
      <c r="P25" s="78">
        <f t="shared" si="1"/>
        <v>10.847200000000001</v>
      </c>
      <c r="Q25" s="78">
        <f t="shared" si="2"/>
        <v>6.0657999999999994</v>
      </c>
      <c r="R25" s="78">
        <f t="shared" si="3"/>
        <v>7.8234000000000004</v>
      </c>
      <c r="S25" s="78">
        <f t="shared" si="4"/>
        <v>1.2636000000000001</v>
      </c>
      <c r="T25" s="78">
        <f t="shared" si="10"/>
        <v>26</v>
      </c>
    </row>
    <row r="26" spans="1:20">
      <c r="A26" s="8" t="s">
        <v>68</v>
      </c>
      <c r="B26" s="220">
        <v>26</v>
      </c>
      <c r="C26" s="220">
        <v>26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10.847200000000001</v>
      </c>
      <c r="J26" s="23">
        <f t="shared" si="6"/>
        <v>6.0657999999999994</v>
      </c>
      <c r="K26" s="23">
        <f t="shared" si="7"/>
        <v>7.8234000000000004</v>
      </c>
      <c r="L26" s="23">
        <f t="shared" si="8"/>
        <v>1.2636000000000001</v>
      </c>
      <c r="M26" s="204">
        <f t="shared" si="9"/>
        <v>26</v>
      </c>
      <c r="N26" s="24"/>
      <c r="P26" s="78">
        <f t="shared" si="1"/>
        <v>10.847200000000001</v>
      </c>
      <c r="Q26" s="78">
        <f t="shared" si="2"/>
        <v>6.0657999999999994</v>
      </c>
      <c r="R26" s="78">
        <f t="shared" si="3"/>
        <v>7.8234000000000004</v>
      </c>
      <c r="S26" s="78">
        <f t="shared" si="4"/>
        <v>1.2636000000000001</v>
      </c>
      <c r="T26" s="78">
        <f t="shared" si="10"/>
        <v>26</v>
      </c>
    </row>
    <row r="27" spans="1:20">
      <c r="A27" s="8" t="s">
        <v>69</v>
      </c>
      <c r="B27" s="220">
        <v>26</v>
      </c>
      <c r="C27" s="220">
        <v>26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10.847200000000001</v>
      </c>
      <c r="J27" s="23">
        <f t="shared" si="6"/>
        <v>6.0657999999999994</v>
      </c>
      <c r="K27" s="23">
        <f t="shared" si="7"/>
        <v>7.8234000000000004</v>
      </c>
      <c r="L27" s="23">
        <f t="shared" si="8"/>
        <v>1.2636000000000001</v>
      </c>
      <c r="M27" s="204">
        <f t="shared" si="9"/>
        <v>26</v>
      </c>
      <c r="N27" s="24"/>
      <c r="P27" s="78">
        <f t="shared" si="1"/>
        <v>10.847200000000001</v>
      </c>
      <c r="Q27" s="78">
        <f t="shared" si="2"/>
        <v>6.0657999999999994</v>
      </c>
      <c r="R27" s="78">
        <f t="shared" si="3"/>
        <v>7.8234000000000004</v>
      </c>
      <c r="S27" s="78">
        <f t="shared" si="4"/>
        <v>1.2636000000000001</v>
      </c>
      <c r="T27" s="78">
        <f t="shared" si="10"/>
        <v>26</v>
      </c>
    </row>
    <row r="28" spans="1:20">
      <c r="A28" s="8" t="s">
        <v>70</v>
      </c>
      <c r="B28" s="220">
        <v>26</v>
      </c>
      <c r="C28" s="220">
        <v>26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10.847200000000001</v>
      </c>
      <c r="J28" s="23">
        <f t="shared" si="6"/>
        <v>6.0657999999999994</v>
      </c>
      <c r="K28" s="23">
        <f t="shared" si="7"/>
        <v>7.8234000000000004</v>
      </c>
      <c r="L28" s="23">
        <f t="shared" si="8"/>
        <v>1.2636000000000001</v>
      </c>
      <c r="M28" s="204">
        <f t="shared" si="9"/>
        <v>26</v>
      </c>
      <c r="N28" s="24"/>
      <c r="P28" s="78">
        <f t="shared" si="1"/>
        <v>10.847200000000001</v>
      </c>
      <c r="Q28" s="78">
        <f t="shared" si="2"/>
        <v>6.0657999999999994</v>
      </c>
      <c r="R28" s="78">
        <f t="shared" si="3"/>
        <v>7.8234000000000004</v>
      </c>
      <c r="S28" s="78">
        <f t="shared" si="4"/>
        <v>1.2636000000000001</v>
      </c>
      <c r="T28" s="78">
        <f t="shared" si="10"/>
        <v>26</v>
      </c>
    </row>
    <row r="29" spans="1:20">
      <c r="A29" s="8" t="s">
        <v>71</v>
      </c>
      <c r="B29" s="220">
        <v>26</v>
      </c>
      <c r="C29" s="220">
        <v>26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10.847200000000001</v>
      </c>
      <c r="J29" s="23">
        <f t="shared" si="6"/>
        <v>6.0657999999999994</v>
      </c>
      <c r="K29" s="23">
        <f t="shared" si="7"/>
        <v>7.8234000000000004</v>
      </c>
      <c r="L29" s="23">
        <f t="shared" si="8"/>
        <v>1.2636000000000001</v>
      </c>
      <c r="M29" s="204">
        <f t="shared" si="9"/>
        <v>26</v>
      </c>
      <c r="N29" s="24"/>
      <c r="P29" s="78">
        <f t="shared" si="1"/>
        <v>10.847200000000001</v>
      </c>
      <c r="Q29" s="78">
        <f t="shared" si="2"/>
        <v>6.0657999999999994</v>
      </c>
      <c r="R29" s="78">
        <f t="shared" si="3"/>
        <v>7.8234000000000004</v>
      </c>
      <c r="S29" s="78">
        <f t="shared" si="4"/>
        <v>1.2636000000000001</v>
      </c>
      <c r="T29" s="78">
        <f t="shared" si="10"/>
        <v>26</v>
      </c>
    </row>
    <row r="30" spans="1:20">
      <c r="A30" s="8" t="s">
        <v>72</v>
      </c>
      <c r="B30" s="220">
        <v>26</v>
      </c>
      <c r="C30" s="220">
        <v>26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10.847200000000001</v>
      </c>
      <c r="J30" s="23">
        <f t="shared" si="6"/>
        <v>6.0657999999999994</v>
      </c>
      <c r="K30" s="23">
        <f t="shared" si="7"/>
        <v>7.8234000000000004</v>
      </c>
      <c r="L30" s="23">
        <f t="shared" si="8"/>
        <v>1.2636000000000001</v>
      </c>
      <c r="M30" s="204">
        <f t="shared" si="9"/>
        <v>26</v>
      </c>
      <c r="N30" s="24"/>
      <c r="P30" s="78">
        <f t="shared" si="1"/>
        <v>10.847200000000001</v>
      </c>
      <c r="Q30" s="78">
        <f t="shared" si="2"/>
        <v>6.0657999999999994</v>
      </c>
      <c r="R30" s="78">
        <f t="shared" si="3"/>
        <v>7.8234000000000004</v>
      </c>
      <c r="S30" s="78">
        <f t="shared" si="4"/>
        <v>1.2636000000000001</v>
      </c>
      <c r="T30" s="78">
        <f t="shared" si="10"/>
        <v>26</v>
      </c>
    </row>
    <row r="31" spans="1:20">
      <c r="A31" s="8" t="s">
        <v>73</v>
      </c>
      <c r="B31" s="220">
        <v>26</v>
      </c>
      <c r="C31" s="220">
        <v>26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10.847200000000001</v>
      </c>
      <c r="J31" s="23">
        <f t="shared" si="6"/>
        <v>6.0657999999999994</v>
      </c>
      <c r="K31" s="23">
        <f t="shared" si="7"/>
        <v>7.8234000000000004</v>
      </c>
      <c r="L31" s="23">
        <f t="shared" si="8"/>
        <v>1.2636000000000001</v>
      </c>
      <c r="M31" s="204">
        <f t="shared" si="9"/>
        <v>26</v>
      </c>
      <c r="N31" s="24"/>
      <c r="P31" s="78">
        <f t="shared" si="1"/>
        <v>10.847200000000001</v>
      </c>
      <c r="Q31" s="78">
        <f t="shared" si="2"/>
        <v>6.0657999999999994</v>
      </c>
      <c r="R31" s="78">
        <f t="shared" si="3"/>
        <v>7.8234000000000004</v>
      </c>
      <c r="S31" s="78">
        <f t="shared" si="4"/>
        <v>1.2636000000000001</v>
      </c>
      <c r="T31" s="78">
        <f t="shared" si="10"/>
        <v>26</v>
      </c>
    </row>
    <row r="32" spans="1:20">
      <c r="A32" s="8" t="s">
        <v>74</v>
      </c>
      <c r="B32" s="220">
        <v>26</v>
      </c>
      <c r="C32" s="220">
        <v>26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10.847200000000001</v>
      </c>
      <c r="J32" s="23">
        <f t="shared" si="6"/>
        <v>6.0657999999999994</v>
      </c>
      <c r="K32" s="23">
        <f t="shared" si="7"/>
        <v>7.8234000000000004</v>
      </c>
      <c r="L32" s="23">
        <f t="shared" si="8"/>
        <v>1.2636000000000001</v>
      </c>
      <c r="M32" s="204">
        <f t="shared" si="9"/>
        <v>26</v>
      </c>
      <c r="N32" s="24"/>
      <c r="P32" s="78">
        <f t="shared" si="1"/>
        <v>10.847200000000001</v>
      </c>
      <c r="Q32" s="78">
        <f t="shared" si="2"/>
        <v>6.0657999999999994</v>
      </c>
      <c r="R32" s="78">
        <f t="shared" si="3"/>
        <v>7.8234000000000004</v>
      </c>
      <c r="S32" s="78">
        <f t="shared" si="4"/>
        <v>1.2636000000000001</v>
      </c>
      <c r="T32" s="78">
        <f t="shared" si="10"/>
        <v>26</v>
      </c>
    </row>
    <row r="33" spans="1:20">
      <c r="A33" s="8" t="s">
        <v>75</v>
      </c>
      <c r="B33" s="220">
        <v>26</v>
      </c>
      <c r="C33" s="220">
        <v>26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10.847200000000001</v>
      </c>
      <c r="J33" s="23">
        <f t="shared" si="6"/>
        <v>6.0657999999999994</v>
      </c>
      <c r="K33" s="23">
        <f t="shared" si="7"/>
        <v>7.8234000000000004</v>
      </c>
      <c r="L33" s="23">
        <f t="shared" si="8"/>
        <v>1.2636000000000001</v>
      </c>
      <c r="M33" s="204">
        <f t="shared" si="9"/>
        <v>26</v>
      </c>
      <c r="N33" s="24"/>
      <c r="P33" s="78">
        <f t="shared" si="1"/>
        <v>10.847200000000001</v>
      </c>
      <c r="Q33" s="78">
        <f t="shared" si="2"/>
        <v>6.0657999999999994</v>
      </c>
      <c r="R33" s="78">
        <f t="shared" si="3"/>
        <v>7.8234000000000004</v>
      </c>
      <c r="S33" s="78">
        <f t="shared" si="4"/>
        <v>1.2636000000000001</v>
      </c>
      <c r="T33" s="78">
        <f t="shared" si="10"/>
        <v>26</v>
      </c>
    </row>
    <row r="34" spans="1:20">
      <c r="A34" s="8" t="s">
        <v>76</v>
      </c>
      <c r="B34" s="220">
        <v>26</v>
      </c>
      <c r="C34" s="220">
        <v>26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10.847200000000001</v>
      </c>
      <c r="J34" s="23">
        <f t="shared" si="6"/>
        <v>6.0657999999999994</v>
      </c>
      <c r="K34" s="23">
        <f t="shared" si="7"/>
        <v>7.8234000000000004</v>
      </c>
      <c r="L34" s="23">
        <f t="shared" si="8"/>
        <v>1.2636000000000001</v>
      </c>
      <c r="M34" s="204">
        <f t="shared" si="9"/>
        <v>26</v>
      </c>
      <c r="N34" s="24"/>
      <c r="P34" s="78">
        <f t="shared" si="1"/>
        <v>10.847200000000001</v>
      </c>
      <c r="Q34" s="78">
        <f t="shared" si="2"/>
        <v>6.0657999999999994</v>
      </c>
      <c r="R34" s="78">
        <f t="shared" si="3"/>
        <v>7.8234000000000004</v>
      </c>
      <c r="S34" s="78">
        <f t="shared" si="4"/>
        <v>1.2636000000000001</v>
      </c>
      <c r="T34" s="78">
        <f t="shared" si="10"/>
        <v>26</v>
      </c>
    </row>
    <row r="35" spans="1:20">
      <c r="A35" s="8" t="s">
        <v>77</v>
      </c>
      <c r="B35" s="220">
        <v>26</v>
      </c>
      <c r="C35" s="220">
        <v>26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10.847200000000001</v>
      </c>
      <c r="J35" s="23">
        <f t="shared" si="6"/>
        <v>6.0657999999999994</v>
      </c>
      <c r="K35" s="23">
        <f t="shared" si="7"/>
        <v>7.8234000000000004</v>
      </c>
      <c r="L35" s="23">
        <f t="shared" si="8"/>
        <v>1.2636000000000001</v>
      </c>
      <c r="M35" s="204">
        <f t="shared" si="9"/>
        <v>26</v>
      </c>
      <c r="N35" s="24"/>
      <c r="P35" s="78">
        <f t="shared" ref="P35:P66" si="12">I35</f>
        <v>10.847200000000001</v>
      </c>
      <c r="Q35" s="78">
        <f t="shared" ref="Q35:Q66" si="13">J35</f>
        <v>6.0657999999999994</v>
      </c>
      <c r="R35" s="78">
        <f t="shared" ref="R35:R66" si="14">K35</f>
        <v>7.8234000000000004</v>
      </c>
      <c r="S35" s="78">
        <f t="shared" ref="S35:S66" si="15">L35</f>
        <v>1.2636000000000001</v>
      </c>
      <c r="T35" s="78">
        <f t="shared" si="10"/>
        <v>26</v>
      </c>
    </row>
    <row r="36" spans="1:20">
      <c r="A36" s="8" t="s">
        <v>78</v>
      </c>
      <c r="B36" s="220">
        <v>26</v>
      </c>
      <c r="C36" s="220">
        <v>26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10.847200000000001</v>
      </c>
      <c r="J36" s="23">
        <f t="shared" si="6"/>
        <v>6.0657999999999994</v>
      </c>
      <c r="K36" s="23">
        <f t="shared" si="7"/>
        <v>7.8234000000000004</v>
      </c>
      <c r="L36" s="23">
        <f t="shared" si="8"/>
        <v>1.2636000000000001</v>
      </c>
      <c r="M36" s="204">
        <f t="shared" si="9"/>
        <v>26</v>
      </c>
      <c r="N36" s="24"/>
      <c r="P36" s="78">
        <f t="shared" si="12"/>
        <v>10.847200000000001</v>
      </c>
      <c r="Q36" s="78">
        <f t="shared" si="13"/>
        <v>6.0657999999999994</v>
      </c>
      <c r="R36" s="78">
        <f t="shared" si="14"/>
        <v>7.8234000000000004</v>
      </c>
      <c r="S36" s="78">
        <f t="shared" si="15"/>
        <v>1.2636000000000001</v>
      </c>
      <c r="T36" s="78">
        <f t="shared" si="10"/>
        <v>26</v>
      </c>
    </row>
    <row r="37" spans="1:20">
      <c r="A37" s="8" t="s">
        <v>79</v>
      </c>
      <c r="B37" s="220">
        <v>26</v>
      </c>
      <c r="C37" s="220">
        <v>26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10.847200000000001</v>
      </c>
      <c r="J37" s="23">
        <f t="shared" si="6"/>
        <v>6.0657999999999994</v>
      </c>
      <c r="K37" s="23">
        <f t="shared" si="7"/>
        <v>7.8234000000000004</v>
      </c>
      <c r="L37" s="23">
        <f t="shared" si="8"/>
        <v>1.2636000000000001</v>
      </c>
      <c r="M37" s="204">
        <f t="shared" si="9"/>
        <v>26</v>
      </c>
      <c r="N37" s="24"/>
      <c r="P37" s="78">
        <f t="shared" si="12"/>
        <v>10.847200000000001</v>
      </c>
      <c r="Q37" s="78">
        <f t="shared" si="13"/>
        <v>6.0657999999999994</v>
      </c>
      <c r="R37" s="78">
        <f t="shared" si="14"/>
        <v>7.8234000000000004</v>
      </c>
      <c r="S37" s="78">
        <f t="shared" si="15"/>
        <v>1.2636000000000001</v>
      </c>
      <c r="T37" s="78">
        <f t="shared" si="10"/>
        <v>26</v>
      </c>
    </row>
    <row r="38" spans="1:20">
      <c r="A38" s="8" t="s">
        <v>80</v>
      </c>
      <c r="B38" s="220">
        <v>26</v>
      </c>
      <c r="C38" s="220">
        <v>26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10.847200000000001</v>
      </c>
      <c r="J38" s="23">
        <f t="shared" si="6"/>
        <v>6.0657999999999994</v>
      </c>
      <c r="K38" s="23">
        <f t="shared" si="7"/>
        <v>7.8234000000000004</v>
      </c>
      <c r="L38" s="23">
        <f t="shared" si="8"/>
        <v>1.2636000000000001</v>
      </c>
      <c r="M38" s="204">
        <f t="shared" si="9"/>
        <v>26</v>
      </c>
      <c r="N38" s="24"/>
      <c r="P38" s="78">
        <f t="shared" si="12"/>
        <v>10.847200000000001</v>
      </c>
      <c r="Q38" s="78">
        <f t="shared" si="13"/>
        <v>6.0657999999999994</v>
      </c>
      <c r="R38" s="78">
        <f t="shared" si="14"/>
        <v>7.8234000000000004</v>
      </c>
      <c r="S38" s="78">
        <f t="shared" si="15"/>
        <v>1.2636000000000001</v>
      </c>
      <c r="T38" s="78">
        <f t="shared" si="10"/>
        <v>26</v>
      </c>
    </row>
    <row r="39" spans="1:20">
      <c r="A39" s="8" t="s">
        <v>81</v>
      </c>
      <c r="B39" s="220">
        <v>26</v>
      </c>
      <c r="C39" s="220">
        <v>26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10.847200000000001</v>
      </c>
      <c r="J39" s="23">
        <f t="shared" si="6"/>
        <v>6.0657999999999994</v>
      </c>
      <c r="K39" s="23">
        <f t="shared" si="7"/>
        <v>7.8234000000000004</v>
      </c>
      <c r="L39" s="23">
        <f t="shared" si="8"/>
        <v>1.2636000000000001</v>
      </c>
      <c r="M39" s="204">
        <f t="shared" si="9"/>
        <v>26</v>
      </c>
      <c r="N39" s="24"/>
      <c r="P39" s="78">
        <f t="shared" si="12"/>
        <v>10.847200000000001</v>
      </c>
      <c r="Q39" s="78">
        <f t="shared" si="13"/>
        <v>6.0657999999999994</v>
      </c>
      <c r="R39" s="78">
        <f t="shared" si="14"/>
        <v>7.8234000000000004</v>
      </c>
      <c r="S39" s="78">
        <f t="shared" si="15"/>
        <v>1.2636000000000001</v>
      </c>
      <c r="T39" s="78">
        <f t="shared" si="10"/>
        <v>26</v>
      </c>
    </row>
    <row r="40" spans="1:20">
      <c r="A40" s="8" t="s">
        <v>82</v>
      </c>
      <c r="B40" s="220">
        <v>26</v>
      </c>
      <c r="C40" s="220">
        <v>26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10.847200000000001</v>
      </c>
      <c r="J40" s="23">
        <f t="shared" si="6"/>
        <v>6.0657999999999994</v>
      </c>
      <c r="K40" s="23">
        <f t="shared" si="7"/>
        <v>7.8234000000000004</v>
      </c>
      <c r="L40" s="23">
        <f t="shared" si="8"/>
        <v>1.2636000000000001</v>
      </c>
      <c r="M40" s="204">
        <f t="shared" si="9"/>
        <v>26</v>
      </c>
      <c r="N40" s="24"/>
      <c r="P40" s="78">
        <f t="shared" si="12"/>
        <v>10.847200000000001</v>
      </c>
      <c r="Q40" s="78">
        <f t="shared" si="13"/>
        <v>6.0657999999999994</v>
      </c>
      <c r="R40" s="78">
        <f t="shared" si="14"/>
        <v>7.8234000000000004</v>
      </c>
      <c r="S40" s="78">
        <f t="shared" si="15"/>
        <v>1.2636000000000001</v>
      </c>
      <c r="T40" s="78">
        <f t="shared" si="10"/>
        <v>26</v>
      </c>
    </row>
    <row r="41" spans="1:20">
      <c r="A41" s="8" t="s">
        <v>83</v>
      </c>
      <c r="B41" s="220">
        <v>26</v>
      </c>
      <c r="C41" s="220">
        <v>26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10.847200000000001</v>
      </c>
      <c r="J41" s="23">
        <f t="shared" si="6"/>
        <v>6.0657999999999994</v>
      </c>
      <c r="K41" s="23">
        <f t="shared" si="7"/>
        <v>7.8234000000000004</v>
      </c>
      <c r="L41" s="23">
        <f t="shared" si="8"/>
        <v>1.2636000000000001</v>
      </c>
      <c r="M41" s="204">
        <f t="shared" si="9"/>
        <v>26</v>
      </c>
      <c r="N41" s="24"/>
      <c r="P41" s="78">
        <f t="shared" si="12"/>
        <v>10.847200000000001</v>
      </c>
      <c r="Q41" s="78">
        <f t="shared" si="13"/>
        <v>6.0657999999999994</v>
      </c>
      <c r="R41" s="78">
        <f t="shared" si="14"/>
        <v>7.8234000000000004</v>
      </c>
      <c r="S41" s="78">
        <f t="shared" si="15"/>
        <v>1.2636000000000001</v>
      </c>
      <c r="T41" s="78">
        <f t="shared" si="10"/>
        <v>26</v>
      </c>
    </row>
    <row r="42" spans="1:20">
      <c r="A42" s="8" t="s">
        <v>84</v>
      </c>
      <c r="B42" s="220">
        <v>26</v>
      </c>
      <c r="C42" s="220">
        <v>26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10.847200000000001</v>
      </c>
      <c r="J42" s="23">
        <f t="shared" si="6"/>
        <v>6.0657999999999994</v>
      </c>
      <c r="K42" s="23">
        <f t="shared" si="7"/>
        <v>7.8234000000000004</v>
      </c>
      <c r="L42" s="23">
        <f t="shared" si="8"/>
        <v>1.2636000000000001</v>
      </c>
      <c r="M42" s="204">
        <f t="shared" si="9"/>
        <v>26</v>
      </c>
      <c r="N42" s="24"/>
      <c r="P42" s="78">
        <f t="shared" si="12"/>
        <v>10.847200000000001</v>
      </c>
      <c r="Q42" s="78">
        <f t="shared" si="13"/>
        <v>6.0657999999999994</v>
      </c>
      <c r="R42" s="78">
        <f t="shared" si="14"/>
        <v>7.8234000000000004</v>
      </c>
      <c r="S42" s="78">
        <f t="shared" si="15"/>
        <v>1.2636000000000001</v>
      </c>
      <c r="T42" s="78">
        <f t="shared" si="10"/>
        <v>26</v>
      </c>
    </row>
    <row r="43" spans="1:20">
      <c r="A43" s="8" t="s">
        <v>85</v>
      </c>
      <c r="B43" s="220">
        <v>26</v>
      </c>
      <c r="C43" s="220">
        <v>26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10.847200000000001</v>
      </c>
      <c r="J43" s="23">
        <f t="shared" si="6"/>
        <v>6.0657999999999994</v>
      </c>
      <c r="K43" s="23">
        <f t="shared" si="7"/>
        <v>7.8234000000000004</v>
      </c>
      <c r="L43" s="23">
        <f t="shared" si="8"/>
        <v>1.2636000000000001</v>
      </c>
      <c r="M43" s="204">
        <f t="shared" si="9"/>
        <v>26</v>
      </c>
      <c r="N43" s="24"/>
      <c r="P43" s="78">
        <f t="shared" si="12"/>
        <v>10.847200000000001</v>
      </c>
      <c r="Q43" s="78">
        <f t="shared" si="13"/>
        <v>6.0657999999999994</v>
      </c>
      <c r="R43" s="78">
        <f t="shared" si="14"/>
        <v>7.8234000000000004</v>
      </c>
      <c r="S43" s="78">
        <f t="shared" si="15"/>
        <v>1.2636000000000001</v>
      </c>
      <c r="T43" s="78">
        <f t="shared" si="10"/>
        <v>26</v>
      </c>
    </row>
    <row r="44" spans="1:20">
      <c r="A44" s="8" t="s">
        <v>86</v>
      </c>
      <c r="B44" s="220">
        <v>26</v>
      </c>
      <c r="C44" s="220">
        <v>26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10.847200000000001</v>
      </c>
      <c r="J44" s="23">
        <f t="shared" si="6"/>
        <v>6.0657999999999994</v>
      </c>
      <c r="K44" s="23">
        <f t="shared" si="7"/>
        <v>7.8234000000000004</v>
      </c>
      <c r="L44" s="23">
        <f t="shared" si="8"/>
        <v>1.2636000000000001</v>
      </c>
      <c r="M44" s="204">
        <f t="shared" si="9"/>
        <v>26</v>
      </c>
      <c r="N44" s="24"/>
      <c r="P44" s="78">
        <f t="shared" si="12"/>
        <v>10.847200000000001</v>
      </c>
      <c r="Q44" s="78">
        <f t="shared" si="13"/>
        <v>6.0657999999999994</v>
      </c>
      <c r="R44" s="78">
        <f t="shared" si="14"/>
        <v>7.8234000000000004</v>
      </c>
      <c r="S44" s="78">
        <f t="shared" si="15"/>
        <v>1.2636000000000001</v>
      </c>
      <c r="T44" s="78">
        <f t="shared" si="10"/>
        <v>26</v>
      </c>
    </row>
    <row r="45" spans="1:20">
      <c r="A45" s="8" t="s">
        <v>87</v>
      </c>
      <c r="B45" s="220">
        <v>26</v>
      </c>
      <c r="C45" s="220">
        <v>26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10.847200000000001</v>
      </c>
      <c r="J45" s="23">
        <f t="shared" si="6"/>
        <v>6.0657999999999994</v>
      </c>
      <c r="K45" s="23">
        <f t="shared" si="7"/>
        <v>7.8234000000000004</v>
      </c>
      <c r="L45" s="23">
        <f t="shared" si="8"/>
        <v>1.2636000000000001</v>
      </c>
      <c r="M45" s="204">
        <f t="shared" si="9"/>
        <v>26</v>
      </c>
      <c r="N45" s="24"/>
      <c r="P45" s="78">
        <f t="shared" si="12"/>
        <v>10.847200000000001</v>
      </c>
      <c r="Q45" s="78">
        <f t="shared" si="13"/>
        <v>6.0657999999999994</v>
      </c>
      <c r="R45" s="78">
        <f t="shared" si="14"/>
        <v>7.8234000000000004</v>
      </c>
      <c r="S45" s="78">
        <f t="shared" si="15"/>
        <v>1.2636000000000001</v>
      </c>
      <c r="T45" s="78">
        <f t="shared" si="10"/>
        <v>26</v>
      </c>
    </row>
    <row r="46" spans="1:20">
      <c r="A46" s="8" t="s">
        <v>88</v>
      </c>
      <c r="B46" s="220">
        <v>26</v>
      </c>
      <c r="C46" s="220">
        <v>26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10.847200000000001</v>
      </c>
      <c r="J46" s="23">
        <f t="shared" si="6"/>
        <v>6.0657999999999994</v>
      </c>
      <c r="K46" s="23">
        <f t="shared" si="7"/>
        <v>7.8234000000000004</v>
      </c>
      <c r="L46" s="23">
        <f t="shared" si="8"/>
        <v>1.2636000000000001</v>
      </c>
      <c r="M46" s="204">
        <f t="shared" si="9"/>
        <v>26</v>
      </c>
      <c r="N46" s="24"/>
      <c r="P46" s="78">
        <f t="shared" si="12"/>
        <v>10.847200000000001</v>
      </c>
      <c r="Q46" s="78">
        <f t="shared" si="13"/>
        <v>6.0657999999999994</v>
      </c>
      <c r="R46" s="78">
        <f t="shared" si="14"/>
        <v>7.8234000000000004</v>
      </c>
      <c r="S46" s="78">
        <f t="shared" si="15"/>
        <v>1.2636000000000001</v>
      </c>
      <c r="T46" s="78">
        <f t="shared" si="10"/>
        <v>26</v>
      </c>
    </row>
    <row r="47" spans="1:20">
      <c r="A47" s="8" t="s">
        <v>89</v>
      </c>
      <c r="B47" s="220">
        <v>26</v>
      </c>
      <c r="C47" s="220">
        <v>26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10.847200000000001</v>
      </c>
      <c r="J47" s="23">
        <f t="shared" si="6"/>
        <v>6.0657999999999994</v>
      </c>
      <c r="K47" s="23">
        <f t="shared" si="7"/>
        <v>7.8234000000000004</v>
      </c>
      <c r="L47" s="23">
        <f t="shared" si="8"/>
        <v>1.2636000000000001</v>
      </c>
      <c r="M47" s="204">
        <f t="shared" si="9"/>
        <v>26</v>
      </c>
      <c r="N47" s="24"/>
      <c r="P47" s="78">
        <f t="shared" si="12"/>
        <v>10.847200000000001</v>
      </c>
      <c r="Q47" s="78">
        <f t="shared" si="13"/>
        <v>6.0657999999999994</v>
      </c>
      <c r="R47" s="78">
        <f t="shared" si="14"/>
        <v>7.8234000000000004</v>
      </c>
      <c r="S47" s="78">
        <f t="shared" si="15"/>
        <v>1.2636000000000001</v>
      </c>
      <c r="T47" s="78">
        <f t="shared" si="10"/>
        <v>26</v>
      </c>
    </row>
    <row r="48" spans="1:20">
      <c r="A48" s="8" t="s">
        <v>90</v>
      </c>
      <c r="B48" s="220">
        <v>26</v>
      </c>
      <c r="C48" s="220">
        <v>26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10.847200000000001</v>
      </c>
      <c r="J48" s="23">
        <f t="shared" si="6"/>
        <v>6.0657999999999994</v>
      </c>
      <c r="K48" s="23">
        <f t="shared" si="7"/>
        <v>7.8234000000000004</v>
      </c>
      <c r="L48" s="23">
        <f t="shared" si="8"/>
        <v>1.2636000000000001</v>
      </c>
      <c r="M48" s="204">
        <f t="shared" si="9"/>
        <v>26</v>
      </c>
      <c r="N48" s="24"/>
      <c r="P48" s="78">
        <f t="shared" si="12"/>
        <v>10.847200000000001</v>
      </c>
      <c r="Q48" s="78">
        <f t="shared" si="13"/>
        <v>6.0657999999999994</v>
      </c>
      <c r="R48" s="78">
        <f t="shared" si="14"/>
        <v>7.8234000000000004</v>
      </c>
      <c r="S48" s="78">
        <f t="shared" si="15"/>
        <v>1.2636000000000001</v>
      </c>
      <c r="T48" s="78">
        <f t="shared" si="10"/>
        <v>26</v>
      </c>
    </row>
    <row r="49" spans="1:20">
      <c r="A49" s="8" t="s">
        <v>91</v>
      </c>
      <c r="B49" s="220">
        <v>26</v>
      </c>
      <c r="C49" s="220">
        <v>26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10.847200000000001</v>
      </c>
      <c r="J49" s="23">
        <f t="shared" si="6"/>
        <v>6.0657999999999994</v>
      </c>
      <c r="K49" s="23">
        <f t="shared" si="7"/>
        <v>7.8234000000000004</v>
      </c>
      <c r="L49" s="23">
        <f t="shared" si="8"/>
        <v>1.2636000000000001</v>
      </c>
      <c r="M49" s="204">
        <f t="shared" si="9"/>
        <v>26</v>
      </c>
      <c r="N49" s="24"/>
      <c r="P49" s="78">
        <f t="shared" si="12"/>
        <v>10.847200000000001</v>
      </c>
      <c r="Q49" s="78">
        <f t="shared" si="13"/>
        <v>6.0657999999999994</v>
      </c>
      <c r="R49" s="78">
        <f t="shared" si="14"/>
        <v>7.8234000000000004</v>
      </c>
      <c r="S49" s="78">
        <f t="shared" si="15"/>
        <v>1.2636000000000001</v>
      </c>
      <c r="T49" s="78">
        <f t="shared" si="10"/>
        <v>26</v>
      </c>
    </row>
    <row r="50" spans="1:20">
      <c r="A50" s="8" t="s">
        <v>92</v>
      </c>
      <c r="B50" s="220">
        <v>26</v>
      </c>
      <c r="C50" s="220">
        <v>26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10.847200000000001</v>
      </c>
      <c r="J50" s="23">
        <f t="shared" si="6"/>
        <v>6.0657999999999994</v>
      </c>
      <c r="K50" s="23">
        <f t="shared" si="7"/>
        <v>7.8234000000000004</v>
      </c>
      <c r="L50" s="23">
        <f t="shared" si="8"/>
        <v>1.2636000000000001</v>
      </c>
      <c r="M50" s="204">
        <f t="shared" si="9"/>
        <v>26</v>
      </c>
      <c r="N50" s="24"/>
      <c r="P50" s="78">
        <f t="shared" si="12"/>
        <v>10.847200000000001</v>
      </c>
      <c r="Q50" s="78">
        <f t="shared" si="13"/>
        <v>6.0657999999999994</v>
      </c>
      <c r="R50" s="78">
        <f t="shared" si="14"/>
        <v>7.8234000000000004</v>
      </c>
      <c r="S50" s="78">
        <f t="shared" si="15"/>
        <v>1.2636000000000001</v>
      </c>
      <c r="T50" s="78">
        <f t="shared" si="10"/>
        <v>26</v>
      </c>
    </row>
    <row r="51" spans="1:20">
      <c r="A51" s="8" t="s">
        <v>93</v>
      </c>
      <c r="B51" s="220">
        <v>26</v>
      </c>
      <c r="C51" s="220">
        <v>26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10.847200000000001</v>
      </c>
      <c r="J51" s="23">
        <f t="shared" si="6"/>
        <v>6.0657999999999994</v>
      </c>
      <c r="K51" s="23">
        <f t="shared" si="7"/>
        <v>7.8234000000000004</v>
      </c>
      <c r="L51" s="23">
        <f t="shared" si="8"/>
        <v>1.2636000000000001</v>
      </c>
      <c r="M51" s="204">
        <f t="shared" si="9"/>
        <v>26</v>
      </c>
      <c r="N51" s="24"/>
      <c r="P51" s="78">
        <f t="shared" si="12"/>
        <v>10.847200000000001</v>
      </c>
      <c r="Q51" s="78">
        <f t="shared" si="13"/>
        <v>6.0657999999999994</v>
      </c>
      <c r="R51" s="78">
        <f t="shared" si="14"/>
        <v>7.8234000000000004</v>
      </c>
      <c r="S51" s="78">
        <f t="shared" si="15"/>
        <v>1.2636000000000001</v>
      </c>
      <c r="T51" s="78">
        <f t="shared" si="10"/>
        <v>26</v>
      </c>
    </row>
    <row r="52" spans="1:20">
      <c r="A52" s="8" t="s">
        <v>94</v>
      </c>
      <c r="B52" s="220">
        <v>26</v>
      </c>
      <c r="C52" s="220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10.847200000000001</v>
      </c>
      <c r="J52" s="23">
        <f t="shared" si="6"/>
        <v>6.0657999999999994</v>
      </c>
      <c r="K52" s="23">
        <f t="shared" si="7"/>
        <v>7.8234000000000004</v>
      </c>
      <c r="L52" s="23">
        <f t="shared" si="8"/>
        <v>1.2636000000000001</v>
      </c>
      <c r="M52" s="204">
        <f t="shared" si="9"/>
        <v>26</v>
      </c>
      <c r="N52" s="24"/>
      <c r="P52" s="78">
        <f t="shared" si="12"/>
        <v>10.847200000000001</v>
      </c>
      <c r="Q52" s="78">
        <f t="shared" si="13"/>
        <v>6.0657999999999994</v>
      </c>
      <c r="R52" s="78">
        <f t="shared" si="14"/>
        <v>7.8234000000000004</v>
      </c>
      <c r="S52" s="78">
        <f t="shared" si="15"/>
        <v>1.2636000000000001</v>
      </c>
      <c r="T52" s="78">
        <f t="shared" si="10"/>
        <v>26</v>
      </c>
    </row>
    <row r="53" spans="1:20">
      <c r="A53" s="8" t="s">
        <v>95</v>
      </c>
      <c r="B53" s="220">
        <v>26</v>
      </c>
      <c r="C53" s="220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10.847200000000001</v>
      </c>
      <c r="J53" s="23">
        <f t="shared" si="6"/>
        <v>6.0657999999999994</v>
      </c>
      <c r="K53" s="23">
        <f t="shared" si="7"/>
        <v>7.8234000000000004</v>
      </c>
      <c r="L53" s="23">
        <f t="shared" si="8"/>
        <v>1.2636000000000001</v>
      </c>
      <c r="M53" s="204">
        <f t="shared" si="9"/>
        <v>26</v>
      </c>
      <c r="N53" s="24"/>
      <c r="P53" s="78">
        <f t="shared" si="12"/>
        <v>10.847200000000001</v>
      </c>
      <c r="Q53" s="78">
        <f t="shared" si="13"/>
        <v>6.0657999999999994</v>
      </c>
      <c r="R53" s="78">
        <f t="shared" si="14"/>
        <v>7.8234000000000004</v>
      </c>
      <c r="S53" s="78">
        <f t="shared" si="15"/>
        <v>1.2636000000000001</v>
      </c>
      <c r="T53" s="78">
        <f t="shared" si="10"/>
        <v>26</v>
      </c>
    </row>
    <row r="54" spans="1:20">
      <c r="A54" s="8" t="s">
        <v>96</v>
      </c>
      <c r="B54" s="220">
        <v>26</v>
      </c>
      <c r="C54" s="220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10.847200000000001</v>
      </c>
      <c r="J54" s="23">
        <f t="shared" si="6"/>
        <v>6.0657999999999994</v>
      </c>
      <c r="K54" s="23">
        <f t="shared" si="7"/>
        <v>7.8234000000000004</v>
      </c>
      <c r="L54" s="23">
        <f t="shared" si="8"/>
        <v>1.2636000000000001</v>
      </c>
      <c r="M54" s="204">
        <f t="shared" si="9"/>
        <v>26</v>
      </c>
      <c r="N54" s="24"/>
      <c r="P54" s="78">
        <f t="shared" si="12"/>
        <v>10.847200000000001</v>
      </c>
      <c r="Q54" s="78">
        <f t="shared" si="13"/>
        <v>6.0657999999999994</v>
      </c>
      <c r="R54" s="78">
        <f t="shared" si="14"/>
        <v>7.8234000000000004</v>
      </c>
      <c r="S54" s="78">
        <f t="shared" si="15"/>
        <v>1.2636000000000001</v>
      </c>
      <c r="T54" s="78">
        <f t="shared" si="10"/>
        <v>26</v>
      </c>
    </row>
    <row r="55" spans="1:20">
      <c r="A55" s="8" t="s">
        <v>97</v>
      </c>
      <c r="B55" s="220">
        <v>26</v>
      </c>
      <c r="C55" s="220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10.847200000000001</v>
      </c>
      <c r="J55" s="23">
        <f t="shared" si="6"/>
        <v>6.0657999999999994</v>
      </c>
      <c r="K55" s="23">
        <f t="shared" si="7"/>
        <v>7.8234000000000004</v>
      </c>
      <c r="L55" s="23">
        <f t="shared" si="8"/>
        <v>1.2636000000000001</v>
      </c>
      <c r="M55" s="204">
        <f t="shared" si="9"/>
        <v>26</v>
      </c>
      <c r="N55" s="24"/>
      <c r="P55" s="78">
        <f t="shared" si="12"/>
        <v>10.847200000000001</v>
      </c>
      <c r="Q55" s="78">
        <f t="shared" si="13"/>
        <v>6.0657999999999994</v>
      </c>
      <c r="R55" s="78">
        <f t="shared" si="14"/>
        <v>7.8234000000000004</v>
      </c>
      <c r="S55" s="78">
        <f t="shared" si="15"/>
        <v>1.2636000000000001</v>
      </c>
      <c r="T55" s="78">
        <f t="shared" si="10"/>
        <v>26</v>
      </c>
    </row>
    <row r="56" spans="1:20">
      <c r="A56" s="8" t="s">
        <v>98</v>
      </c>
      <c r="B56" s="220">
        <v>26</v>
      </c>
      <c r="C56" s="220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10.847200000000001</v>
      </c>
      <c r="J56" s="23">
        <f t="shared" si="6"/>
        <v>6.0657999999999994</v>
      </c>
      <c r="K56" s="23">
        <f t="shared" si="7"/>
        <v>7.8234000000000004</v>
      </c>
      <c r="L56" s="23">
        <f t="shared" si="8"/>
        <v>1.2636000000000001</v>
      </c>
      <c r="M56" s="204">
        <f t="shared" si="9"/>
        <v>26</v>
      </c>
      <c r="N56" s="24"/>
      <c r="P56" s="78">
        <f t="shared" si="12"/>
        <v>10.847200000000001</v>
      </c>
      <c r="Q56" s="78">
        <f t="shared" si="13"/>
        <v>6.0657999999999994</v>
      </c>
      <c r="R56" s="78">
        <f t="shared" si="14"/>
        <v>7.8234000000000004</v>
      </c>
      <c r="S56" s="78">
        <f t="shared" si="15"/>
        <v>1.2636000000000001</v>
      </c>
      <c r="T56" s="78">
        <f t="shared" si="10"/>
        <v>26</v>
      </c>
    </row>
    <row r="57" spans="1:20">
      <c r="A57" s="8" t="s">
        <v>99</v>
      </c>
      <c r="B57" s="220">
        <v>26</v>
      </c>
      <c r="C57" s="220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10.847200000000001</v>
      </c>
      <c r="J57" s="23">
        <f t="shared" si="6"/>
        <v>6.0657999999999994</v>
      </c>
      <c r="K57" s="23">
        <f t="shared" si="7"/>
        <v>7.8234000000000004</v>
      </c>
      <c r="L57" s="23">
        <f t="shared" si="8"/>
        <v>1.2636000000000001</v>
      </c>
      <c r="M57" s="204">
        <f t="shared" si="9"/>
        <v>26</v>
      </c>
      <c r="N57" s="24"/>
      <c r="P57" s="78">
        <f t="shared" si="12"/>
        <v>10.847200000000001</v>
      </c>
      <c r="Q57" s="78">
        <f t="shared" si="13"/>
        <v>6.0657999999999994</v>
      </c>
      <c r="R57" s="78">
        <f t="shared" si="14"/>
        <v>7.8234000000000004</v>
      </c>
      <c r="S57" s="78">
        <f t="shared" si="15"/>
        <v>1.2636000000000001</v>
      </c>
      <c r="T57" s="78">
        <f t="shared" si="10"/>
        <v>26</v>
      </c>
    </row>
    <row r="58" spans="1:20">
      <c r="A58" s="8" t="s">
        <v>100</v>
      </c>
      <c r="B58" s="220">
        <v>26</v>
      </c>
      <c r="C58" s="220">
        <v>26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10.847200000000001</v>
      </c>
      <c r="J58" s="23">
        <f t="shared" si="6"/>
        <v>6.0657999999999994</v>
      </c>
      <c r="K58" s="23">
        <f t="shared" si="7"/>
        <v>7.8234000000000004</v>
      </c>
      <c r="L58" s="23">
        <f t="shared" si="8"/>
        <v>1.2636000000000001</v>
      </c>
      <c r="M58" s="204">
        <f t="shared" si="9"/>
        <v>26</v>
      </c>
      <c r="N58" s="24"/>
      <c r="P58" s="78">
        <f t="shared" si="12"/>
        <v>10.847200000000001</v>
      </c>
      <c r="Q58" s="78">
        <f t="shared" si="13"/>
        <v>6.0657999999999994</v>
      </c>
      <c r="R58" s="78">
        <f t="shared" si="14"/>
        <v>7.8234000000000004</v>
      </c>
      <c r="S58" s="78">
        <f t="shared" si="15"/>
        <v>1.2636000000000001</v>
      </c>
      <c r="T58" s="78">
        <f t="shared" si="10"/>
        <v>26</v>
      </c>
    </row>
    <row r="59" spans="1:20">
      <c r="A59" s="8" t="s">
        <v>101</v>
      </c>
      <c r="B59" s="220">
        <v>26</v>
      </c>
      <c r="C59" s="220">
        <v>26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10.847200000000001</v>
      </c>
      <c r="J59" s="23">
        <f t="shared" si="6"/>
        <v>6.0657999999999994</v>
      </c>
      <c r="K59" s="23">
        <f t="shared" si="7"/>
        <v>7.8234000000000004</v>
      </c>
      <c r="L59" s="23">
        <f t="shared" si="8"/>
        <v>1.2636000000000001</v>
      </c>
      <c r="M59" s="204">
        <f t="shared" si="9"/>
        <v>26</v>
      </c>
      <c r="N59" s="24"/>
      <c r="P59" s="78">
        <f t="shared" si="12"/>
        <v>10.847200000000001</v>
      </c>
      <c r="Q59" s="78">
        <f t="shared" si="13"/>
        <v>6.0657999999999994</v>
      </c>
      <c r="R59" s="78">
        <f t="shared" si="14"/>
        <v>7.8234000000000004</v>
      </c>
      <c r="S59" s="78">
        <f t="shared" si="15"/>
        <v>1.2636000000000001</v>
      </c>
      <c r="T59" s="78">
        <f t="shared" si="10"/>
        <v>26</v>
      </c>
    </row>
    <row r="60" spans="1:20">
      <c r="A60" s="8" t="s">
        <v>102</v>
      </c>
      <c r="B60" s="220">
        <v>26</v>
      </c>
      <c r="C60" s="220">
        <v>26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10.847200000000001</v>
      </c>
      <c r="J60" s="23">
        <f t="shared" si="6"/>
        <v>6.0657999999999994</v>
      </c>
      <c r="K60" s="23">
        <f t="shared" si="7"/>
        <v>7.8234000000000004</v>
      </c>
      <c r="L60" s="23">
        <f t="shared" si="8"/>
        <v>1.2636000000000001</v>
      </c>
      <c r="M60" s="204">
        <f t="shared" si="9"/>
        <v>26</v>
      </c>
      <c r="N60" s="24"/>
      <c r="P60" s="78">
        <f t="shared" si="12"/>
        <v>10.847200000000001</v>
      </c>
      <c r="Q60" s="78">
        <f t="shared" si="13"/>
        <v>6.0657999999999994</v>
      </c>
      <c r="R60" s="78">
        <f t="shared" si="14"/>
        <v>7.8234000000000004</v>
      </c>
      <c r="S60" s="78">
        <f t="shared" si="15"/>
        <v>1.2636000000000001</v>
      </c>
      <c r="T60" s="78">
        <f t="shared" si="10"/>
        <v>26</v>
      </c>
    </row>
    <row r="61" spans="1:20">
      <c r="A61" s="8" t="s">
        <v>103</v>
      </c>
      <c r="B61" s="220">
        <v>26</v>
      </c>
      <c r="C61" s="220">
        <v>26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10.847200000000001</v>
      </c>
      <c r="J61" s="23">
        <f t="shared" si="6"/>
        <v>6.0657999999999994</v>
      </c>
      <c r="K61" s="23">
        <f t="shared" si="7"/>
        <v>7.8234000000000004</v>
      </c>
      <c r="L61" s="23">
        <f t="shared" si="8"/>
        <v>1.2636000000000001</v>
      </c>
      <c r="M61" s="204">
        <f t="shared" si="9"/>
        <v>26</v>
      </c>
      <c r="N61" s="24"/>
      <c r="P61" s="78">
        <f t="shared" si="12"/>
        <v>10.847200000000001</v>
      </c>
      <c r="Q61" s="78">
        <f t="shared" si="13"/>
        <v>6.0657999999999994</v>
      </c>
      <c r="R61" s="78">
        <f t="shared" si="14"/>
        <v>7.8234000000000004</v>
      </c>
      <c r="S61" s="78">
        <f t="shared" si="15"/>
        <v>1.2636000000000001</v>
      </c>
      <c r="T61" s="78">
        <f t="shared" si="10"/>
        <v>26</v>
      </c>
    </row>
    <row r="62" spans="1:20">
      <c r="A62" s="8" t="s">
        <v>104</v>
      </c>
      <c r="B62" s="220">
        <v>26</v>
      </c>
      <c r="C62" s="220">
        <v>26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10.847200000000001</v>
      </c>
      <c r="J62" s="23">
        <f t="shared" si="6"/>
        <v>6.0657999999999994</v>
      </c>
      <c r="K62" s="23">
        <f t="shared" si="7"/>
        <v>7.8234000000000004</v>
      </c>
      <c r="L62" s="23">
        <f t="shared" si="8"/>
        <v>1.2636000000000001</v>
      </c>
      <c r="M62" s="204">
        <f t="shared" si="9"/>
        <v>26</v>
      </c>
      <c r="N62" s="24"/>
      <c r="P62" s="78">
        <f t="shared" si="12"/>
        <v>10.847200000000001</v>
      </c>
      <c r="Q62" s="78">
        <f t="shared" si="13"/>
        <v>6.0657999999999994</v>
      </c>
      <c r="R62" s="78">
        <f t="shared" si="14"/>
        <v>7.8234000000000004</v>
      </c>
      <c r="S62" s="78">
        <f t="shared" si="15"/>
        <v>1.2636000000000001</v>
      </c>
      <c r="T62" s="78">
        <f t="shared" si="10"/>
        <v>26</v>
      </c>
    </row>
    <row r="63" spans="1:20">
      <c r="A63" s="8" t="s">
        <v>105</v>
      </c>
      <c r="B63" s="220">
        <v>26</v>
      </c>
      <c r="C63" s="220">
        <v>26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10.847200000000001</v>
      </c>
      <c r="J63" s="23">
        <f t="shared" si="6"/>
        <v>6.0657999999999994</v>
      </c>
      <c r="K63" s="23">
        <f t="shared" si="7"/>
        <v>7.8234000000000004</v>
      </c>
      <c r="L63" s="23">
        <f t="shared" si="8"/>
        <v>1.2636000000000001</v>
      </c>
      <c r="M63" s="204">
        <f t="shared" si="9"/>
        <v>26</v>
      </c>
      <c r="N63" s="24"/>
      <c r="P63" s="78">
        <f t="shared" si="12"/>
        <v>10.847200000000001</v>
      </c>
      <c r="Q63" s="78">
        <f t="shared" si="13"/>
        <v>6.0657999999999994</v>
      </c>
      <c r="R63" s="78">
        <f t="shared" si="14"/>
        <v>7.8234000000000004</v>
      </c>
      <c r="S63" s="78">
        <f t="shared" si="15"/>
        <v>1.2636000000000001</v>
      </c>
      <c r="T63" s="78">
        <f t="shared" si="10"/>
        <v>26</v>
      </c>
    </row>
    <row r="64" spans="1:20">
      <c r="A64" s="8" t="s">
        <v>106</v>
      </c>
      <c r="B64" s="220">
        <v>26</v>
      </c>
      <c r="C64" s="220">
        <v>26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10.847200000000001</v>
      </c>
      <c r="J64" s="23">
        <f t="shared" si="6"/>
        <v>6.0657999999999994</v>
      </c>
      <c r="K64" s="23">
        <f t="shared" si="7"/>
        <v>7.8234000000000004</v>
      </c>
      <c r="L64" s="23">
        <f t="shared" si="8"/>
        <v>1.2636000000000001</v>
      </c>
      <c r="M64" s="204">
        <f t="shared" si="9"/>
        <v>26</v>
      </c>
      <c r="N64" s="24"/>
      <c r="P64" s="78">
        <f t="shared" si="12"/>
        <v>10.847200000000001</v>
      </c>
      <c r="Q64" s="78">
        <f t="shared" si="13"/>
        <v>6.0657999999999994</v>
      </c>
      <c r="R64" s="78">
        <f t="shared" si="14"/>
        <v>7.8234000000000004</v>
      </c>
      <c r="S64" s="78">
        <f t="shared" si="15"/>
        <v>1.2636000000000001</v>
      </c>
      <c r="T64" s="78">
        <f t="shared" si="10"/>
        <v>26</v>
      </c>
    </row>
    <row r="65" spans="1:20">
      <c r="A65" s="8" t="s">
        <v>107</v>
      </c>
      <c r="B65" s="220">
        <v>26</v>
      </c>
      <c r="C65" s="220">
        <v>26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10.847200000000001</v>
      </c>
      <c r="J65" s="23">
        <f t="shared" si="6"/>
        <v>6.0657999999999994</v>
      </c>
      <c r="K65" s="23">
        <f t="shared" si="7"/>
        <v>7.8234000000000004</v>
      </c>
      <c r="L65" s="23">
        <f t="shared" si="8"/>
        <v>1.2636000000000001</v>
      </c>
      <c r="M65" s="204">
        <f t="shared" si="9"/>
        <v>26</v>
      </c>
      <c r="N65" s="24"/>
      <c r="P65" s="78">
        <f t="shared" si="12"/>
        <v>10.847200000000001</v>
      </c>
      <c r="Q65" s="78">
        <f t="shared" si="13"/>
        <v>6.0657999999999994</v>
      </c>
      <c r="R65" s="78">
        <f t="shared" si="14"/>
        <v>7.8234000000000004</v>
      </c>
      <c r="S65" s="78">
        <f t="shared" si="15"/>
        <v>1.2636000000000001</v>
      </c>
      <c r="T65" s="78">
        <f t="shared" si="10"/>
        <v>26</v>
      </c>
    </row>
    <row r="66" spans="1:20">
      <c r="A66" s="8" t="s">
        <v>108</v>
      </c>
      <c r="B66" s="220">
        <v>26</v>
      </c>
      <c r="C66" s="220">
        <v>26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10.847200000000001</v>
      </c>
      <c r="J66" s="23">
        <f t="shared" si="6"/>
        <v>6.0657999999999994</v>
      </c>
      <c r="K66" s="23">
        <f t="shared" si="7"/>
        <v>7.8234000000000004</v>
      </c>
      <c r="L66" s="23">
        <f t="shared" si="8"/>
        <v>1.2636000000000001</v>
      </c>
      <c r="M66" s="204">
        <f t="shared" si="9"/>
        <v>26</v>
      </c>
      <c r="N66" s="24"/>
      <c r="P66" s="78">
        <f t="shared" si="12"/>
        <v>10.847200000000001</v>
      </c>
      <c r="Q66" s="78">
        <f t="shared" si="13"/>
        <v>6.0657999999999994</v>
      </c>
      <c r="R66" s="78">
        <f t="shared" si="14"/>
        <v>7.8234000000000004</v>
      </c>
      <c r="S66" s="78">
        <f t="shared" si="15"/>
        <v>1.2636000000000001</v>
      </c>
      <c r="T66" s="78">
        <f t="shared" si="10"/>
        <v>26</v>
      </c>
    </row>
    <row r="67" spans="1:20">
      <c r="A67" s="8" t="s">
        <v>109</v>
      </c>
      <c r="B67" s="220">
        <v>26</v>
      </c>
      <c r="C67" s="220">
        <v>26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10.847200000000001</v>
      </c>
      <c r="J67" s="23">
        <f t="shared" si="6"/>
        <v>6.0657999999999994</v>
      </c>
      <c r="K67" s="23">
        <f t="shared" si="7"/>
        <v>7.8234000000000004</v>
      </c>
      <c r="L67" s="23">
        <f t="shared" si="8"/>
        <v>1.2636000000000001</v>
      </c>
      <c r="M67" s="204">
        <f t="shared" si="9"/>
        <v>26</v>
      </c>
      <c r="N67" s="24"/>
      <c r="P67" s="78">
        <f t="shared" ref="P67:P98" si="17">I67</f>
        <v>10.847200000000001</v>
      </c>
      <c r="Q67" s="78">
        <f t="shared" ref="Q67:Q98" si="18">J67</f>
        <v>6.0657999999999994</v>
      </c>
      <c r="R67" s="78">
        <f t="shared" ref="R67:R98" si="19">K67</f>
        <v>7.8234000000000004</v>
      </c>
      <c r="S67" s="78">
        <f t="shared" ref="S67:S98" si="20">L67</f>
        <v>1.2636000000000001</v>
      </c>
      <c r="T67" s="78">
        <f t="shared" si="10"/>
        <v>26</v>
      </c>
    </row>
    <row r="68" spans="1:20">
      <c r="A68" s="8" t="s">
        <v>110</v>
      </c>
      <c r="B68" s="220">
        <v>26</v>
      </c>
      <c r="C68" s="220">
        <v>26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10.847200000000001</v>
      </c>
      <c r="J68" s="23">
        <f t="shared" ref="J68:J98" si="22">C68*E68/100</f>
        <v>6.0657999999999994</v>
      </c>
      <c r="K68" s="23">
        <f t="shared" ref="K68:K98" si="23">C68*F68/100</f>
        <v>7.8234000000000004</v>
      </c>
      <c r="L68" s="23">
        <f t="shared" ref="L68:L98" si="24">C68*G68/100</f>
        <v>1.2636000000000001</v>
      </c>
      <c r="M68" s="204">
        <f t="shared" ref="M68:M98" si="25">SUM(I68:L68)</f>
        <v>26</v>
      </c>
      <c r="N68" s="24"/>
      <c r="P68" s="78">
        <f t="shared" si="17"/>
        <v>10.847200000000001</v>
      </c>
      <c r="Q68" s="78">
        <f t="shared" si="18"/>
        <v>6.0657999999999994</v>
      </c>
      <c r="R68" s="78">
        <f t="shared" si="19"/>
        <v>7.8234000000000004</v>
      </c>
      <c r="S68" s="78">
        <f t="shared" si="20"/>
        <v>1.2636000000000001</v>
      </c>
      <c r="T68" s="78">
        <f t="shared" ref="T68:T99" si="26">SUM(P68:S68)</f>
        <v>26</v>
      </c>
    </row>
    <row r="69" spans="1:20">
      <c r="A69" s="8" t="s">
        <v>111</v>
      </c>
      <c r="B69" s="220">
        <v>26</v>
      </c>
      <c r="C69" s="220">
        <v>26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10.847200000000001</v>
      </c>
      <c r="J69" s="23">
        <f t="shared" si="22"/>
        <v>6.0657999999999994</v>
      </c>
      <c r="K69" s="23">
        <f t="shared" si="23"/>
        <v>7.8234000000000004</v>
      </c>
      <c r="L69" s="23">
        <f t="shared" si="24"/>
        <v>1.2636000000000001</v>
      </c>
      <c r="M69" s="204">
        <f t="shared" si="25"/>
        <v>26</v>
      </c>
      <c r="N69" s="24"/>
      <c r="P69" s="78">
        <f t="shared" si="17"/>
        <v>10.847200000000001</v>
      </c>
      <c r="Q69" s="78">
        <f t="shared" si="18"/>
        <v>6.0657999999999994</v>
      </c>
      <c r="R69" s="78">
        <f t="shared" si="19"/>
        <v>7.8234000000000004</v>
      </c>
      <c r="S69" s="78">
        <f t="shared" si="20"/>
        <v>1.2636000000000001</v>
      </c>
      <c r="T69" s="78">
        <f t="shared" si="26"/>
        <v>26</v>
      </c>
    </row>
    <row r="70" spans="1:20">
      <c r="A70" s="8" t="s">
        <v>112</v>
      </c>
      <c r="B70" s="220">
        <v>26</v>
      </c>
      <c r="C70" s="220">
        <v>26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10.847200000000001</v>
      </c>
      <c r="J70" s="23">
        <f t="shared" si="22"/>
        <v>6.0657999999999994</v>
      </c>
      <c r="K70" s="23">
        <f t="shared" si="23"/>
        <v>7.8234000000000004</v>
      </c>
      <c r="L70" s="23">
        <f t="shared" si="24"/>
        <v>1.2636000000000001</v>
      </c>
      <c r="M70" s="204">
        <f t="shared" si="25"/>
        <v>26</v>
      </c>
      <c r="N70" s="24"/>
      <c r="P70" s="78">
        <f t="shared" si="17"/>
        <v>10.847200000000001</v>
      </c>
      <c r="Q70" s="78">
        <f t="shared" si="18"/>
        <v>6.0657999999999994</v>
      </c>
      <c r="R70" s="78">
        <f t="shared" si="19"/>
        <v>7.8234000000000004</v>
      </c>
      <c r="S70" s="78">
        <f t="shared" si="20"/>
        <v>1.2636000000000001</v>
      </c>
      <c r="T70" s="78">
        <f t="shared" si="26"/>
        <v>26</v>
      </c>
    </row>
    <row r="71" spans="1:20">
      <c r="A71" s="8" t="s">
        <v>113</v>
      </c>
      <c r="B71" s="220">
        <v>26</v>
      </c>
      <c r="C71" s="220">
        <v>26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10.847200000000001</v>
      </c>
      <c r="J71" s="23">
        <f t="shared" si="22"/>
        <v>6.0657999999999994</v>
      </c>
      <c r="K71" s="23">
        <f t="shared" si="23"/>
        <v>7.8234000000000004</v>
      </c>
      <c r="L71" s="23">
        <f t="shared" si="24"/>
        <v>1.2636000000000001</v>
      </c>
      <c r="M71" s="204">
        <f t="shared" si="25"/>
        <v>26</v>
      </c>
      <c r="N71" s="24"/>
      <c r="P71" s="78">
        <f t="shared" si="17"/>
        <v>10.847200000000001</v>
      </c>
      <c r="Q71" s="78">
        <f t="shared" si="18"/>
        <v>6.0657999999999994</v>
      </c>
      <c r="R71" s="78">
        <f t="shared" si="19"/>
        <v>7.8234000000000004</v>
      </c>
      <c r="S71" s="78">
        <f t="shared" si="20"/>
        <v>1.2636000000000001</v>
      </c>
      <c r="T71" s="78">
        <f t="shared" si="26"/>
        <v>26</v>
      </c>
    </row>
    <row r="72" spans="1:20">
      <c r="A72" s="8" t="s">
        <v>114</v>
      </c>
      <c r="B72" s="220">
        <v>26</v>
      </c>
      <c r="C72" s="220">
        <v>26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10.847200000000001</v>
      </c>
      <c r="J72" s="23">
        <f t="shared" si="22"/>
        <v>6.0657999999999994</v>
      </c>
      <c r="K72" s="23">
        <f t="shared" si="23"/>
        <v>7.8234000000000004</v>
      </c>
      <c r="L72" s="23">
        <f t="shared" si="24"/>
        <v>1.2636000000000001</v>
      </c>
      <c r="M72" s="204">
        <f t="shared" si="25"/>
        <v>26</v>
      </c>
      <c r="N72" s="24"/>
      <c r="P72" s="78">
        <f t="shared" si="17"/>
        <v>10.847200000000001</v>
      </c>
      <c r="Q72" s="78">
        <f t="shared" si="18"/>
        <v>6.0657999999999994</v>
      </c>
      <c r="R72" s="78">
        <f t="shared" si="19"/>
        <v>7.8234000000000004</v>
      </c>
      <c r="S72" s="78">
        <f t="shared" si="20"/>
        <v>1.2636000000000001</v>
      </c>
      <c r="T72" s="78">
        <f t="shared" si="26"/>
        <v>26</v>
      </c>
    </row>
    <row r="73" spans="1:20">
      <c r="A73" s="8" t="s">
        <v>115</v>
      </c>
      <c r="B73" s="220">
        <v>26</v>
      </c>
      <c r="C73" s="220">
        <v>26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10.847200000000001</v>
      </c>
      <c r="J73" s="23">
        <f t="shared" si="22"/>
        <v>6.0657999999999994</v>
      </c>
      <c r="K73" s="23">
        <f t="shared" si="23"/>
        <v>7.8234000000000004</v>
      </c>
      <c r="L73" s="23">
        <f t="shared" si="24"/>
        <v>1.2636000000000001</v>
      </c>
      <c r="M73" s="204">
        <f t="shared" si="25"/>
        <v>26</v>
      </c>
      <c r="N73" s="24"/>
      <c r="P73" s="78">
        <f t="shared" si="17"/>
        <v>10.847200000000001</v>
      </c>
      <c r="Q73" s="78">
        <f t="shared" si="18"/>
        <v>6.0657999999999994</v>
      </c>
      <c r="R73" s="78">
        <f t="shared" si="19"/>
        <v>7.8234000000000004</v>
      </c>
      <c r="S73" s="78">
        <f t="shared" si="20"/>
        <v>1.2636000000000001</v>
      </c>
      <c r="T73" s="78">
        <f t="shared" si="26"/>
        <v>26</v>
      </c>
    </row>
    <row r="74" spans="1:20">
      <c r="A74" s="8" t="s">
        <v>116</v>
      </c>
      <c r="B74" s="220">
        <v>26</v>
      </c>
      <c r="C74" s="220">
        <v>26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10.847200000000001</v>
      </c>
      <c r="J74" s="23">
        <f t="shared" si="22"/>
        <v>6.0657999999999994</v>
      </c>
      <c r="K74" s="23">
        <f t="shared" si="23"/>
        <v>7.8234000000000004</v>
      </c>
      <c r="L74" s="23">
        <f t="shared" si="24"/>
        <v>1.2636000000000001</v>
      </c>
      <c r="M74" s="204">
        <f t="shared" si="25"/>
        <v>26</v>
      </c>
      <c r="N74" s="24"/>
      <c r="P74" s="78">
        <f t="shared" si="17"/>
        <v>10.847200000000001</v>
      </c>
      <c r="Q74" s="78">
        <f t="shared" si="18"/>
        <v>6.0657999999999994</v>
      </c>
      <c r="R74" s="78">
        <f t="shared" si="19"/>
        <v>7.8234000000000004</v>
      </c>
      <c r="S74" s="78">
        <f t="shared" si="20"/>
        <v>1.2636000000000001</v>
      </c>
      <c r="T74" s="78">
        <f t="shared" si="26"/>
        <v>26</v>
      </c>
    </row>
    <row r="75" spans="1:20">
      <c r="A75" s="8" t="s">
        <v>117</v>
      </c>
      <c r="B75" s="220">
        <v>26</v>
      </c>
      <c r="C75" s="220">
        <v>26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10.847200000000001</v>
      </c>
      <c r="J75" s="23">
        <f t="shared" si="22"/>
        <v>6.0657999999999994</v>
      </c>
      <c r="K75" s="23">
        <f t="shared" si="23"/>
        <v>7.8234000000000004</v>
      </c>
      <c r="L75" s="23">
        <f t="shared" si="24"/>
        <v>1.2636000000000001</v>
      </c>
      <c r="M75" s="204">
        <f t="shared" si="25"/>
        <v>26</v>
      </c>
      <c r="N75" s="24"/>
      <c r="P75" s="78">
        <f t="shared" si="17"/>
        <v>10.847200000000001</v>
      </c>
      <c r="Q75" s="78">
        <f t="shared" si="18"/>
        <v>6.0657999999999994</v>
      </c>
      <c r="R75" s="78">
        <f t="shared" si="19"/>
        <v>7.8234000000000004</v>
      </c>
      <c r="S75" s="78">
        <f t="shared" si="20"/>
        <v>1.2636000000000001</v>
      </c>
      <c r="T75" s="78">
        <f t="shared" si="26"/>
        <v>26</v>
      </c>
    </row>
    <row r="76" spans="1:20">
      <c r="A76" s="8" t="s">
        <v>118</v>
      </c>
      <c r="B76" s="220">
        <v>26</v>
      </c>
      <c r="C76" s="220">
        <v>26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10.847200000000001</v>
      </c>
      <c r="J76" s="23">
        <f t="shared" si="22"/>
        <v>6.0657999999999994</v>
      </c>
      <c r="K76" s="23">
        <f t="shared" si="23"/>
        <v>7.8234000000000004</v>
      </c>
      <c r="L76" s="23">
        <f t="shared" si="24"/>
        <v>1.2636000000000001</v>
      </c>
      <c r="M76" s="204">
        <f t="shared" si="25"/>
        <v>26</v>
      </c>
      <c r="N76" s="24"/>
      <c r="P76" s="78">
        <f t="shared" si="17"/>
        <v>10.847200000000001</v>
      </c>
      <c r="Q76" s="78">
        <f t="shared" si="18"/>
        <v>6.0657999999999994</v>
      </c>
      <c r="R76" s="78">
        <f t="shared" si="19"/>
        <v>7.8234000000000004</v>
      </c>
      <c r="S76" s="78">
        <f t="shared" si="20"/>
        <v>1.2636000000000001</v>
      </c>
      <c r="T76" s="78">
        <f t="shared" si="26"/>
        <v>26</v>
      </c>
    </row>
    <row r="77" spans="1:20">
      <c r="A77" s="8" t="s">
        <v>119</v>
      </c>
      <c r="B77" s="220">
        <v>26</v>
      </c>
      <c r="C77" s="220">
        <v>26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10.847200000000001</v>
      </c>
      <c r="J77" s="23">
        <f t="shared" si="22"/>
        <v>6.0657999999999994</v>
      </c>
      <c r="K77" s="23">
        <f t="shared" si="23"/>
        <v>7.8234000000000004</v>
      </c>
      <c r="L77" s="23">
        <f t="shared" si="24"/>
        <v>1.2636000000000001</v>
      </c>
      <c r="M77" s="204">
        <f t="shared" si="25"/>
        <v>26</v>
      </c>
      <c r="N77" s="24"/>
      <c r="P77" s="78">
        <f t="shared" si="17"/>
        <v>10.847200000000001</v>
      </c>
      <c r="Q77" s="78">
        <f t="shared" si="18"/>
        <v>6.0657999999999994</v>
      </c>
      <c r="R77" s="78">
        <f t="shared" si="19"/>
        <v>7.8234000000000004</v>
      </c>
      <c r="S77" s="78">
        <f t="shared" si="20"/>
        <v>1.2636000000000001</v>
      </c>
      <c r="T77" s="78">
        <f t="shared" si="26"/>
        <v>26</v>
      </c>
    </row>
    <row r="78" spans="1:20">
      <c r="A78" s="8" t="s">
        <v>120</v>
      </c>
      <c r="B78" s="220">
        <v>26</v>
      </c>
      <c r="C78" s="220">
        <v>26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10.847200000000001</v>
      </c>
      <c r="J78" s="23">
        <f t="shared" si="22"/>
        <v>6.0657999999999994</v>
      </c>
      <c r="K78" s="23">
        <f t="shared" si="23"/>
        <v>7.8234000000000004</v>
      </c>
      <c r="L78" s="23">
        <f t="shared" si="24"/>
        <v>1.2636000000000001</v>
      </c>
      <c r="M78" s="204">
        <f t="shared" si="25"/>
        <v>26</v>
      </c>
      <c r="N78" s="24"/>
      <c r="P78" s="78">
        <f t="shared" si="17"/>
        <v>10.847200000000001</v>
      </c>
      <c r="Q78" s="78">
        <f t="shared" si="18"/>
        <v>6.0657999999999994</v>
      </c>
      <c r="R78" s="78">
        <f t="shared" si="19"/>
        <v>7.8234000000000004</v>
      </c>
      <c r="S78" s="78">
        <f t="shared" si="20"/>
        <v>1.2636000000000001</v>
      </c>
      <c r="T78" s="78">
        <f t="shared" si="26"/>
        <v>26</v>
      </c>
    </row>
    <row r="79" spans="1:20">
      <c r="A79" s="8" t="s">
        <v>121</v>
      </c>
      <c r="B79" s="220">
        <v>26</v>
      </c>
      <c r="C79" s="220">
        <v>26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10.847200000000001</v>
      </c>
      <c r="J79" s="23">
        <f t="shared" si="22"/>
        <v>6.0657999999999994</v>
      </c>
      <c r="K79" s="23">
        <f t="shared" si="23"/>
        <v>7.8234000000000004</v>
      </c>
      <c r="L79" s="23">
        <f t="shared" si="24"/>
        <v>1.2636000000000001</v>
      </c>
      <c r="M79" s="204">
        <f t="shared" si="25"/>
        <v>26</v>
      </c>
      <c r="N79" s="24"/>
      <c r="P79" s="78">
        <f t="shared" si="17"/>
        <v>10.847200000000001</v>
      </c>
      <c r="Q79" s="78">
        <f t="shared" si="18"/>
        <v>6.0657999999999994</v>
      </c>
      <c r="R79" s="78">
        <f t="shared" si="19"/>
        <v>7.8234000000000004</v>
      </c>
      <c r="S79" s="78">
        <f t="shared" si="20"/>
        <v>1.2636000000000001</v>
      </c>
      <c r="T79" s="78">
        <f t="shared" si="26"/>
        <v>26</v>
      </c>
    </row>
    <row r="80" spans="1:20">
      <c r="A80" s="8" t="s">
        <v>122</v>
      </c>
      <c r="B80" s="220">
        <v>26</v>
      </c>
      <c r="C80" s="220">
        <v>26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10.847200000000001</v>
      </c>
      <c r="J80" s="23">
        <f t="shared" si="22"/>
        <v>6.0657999999999994</v>
      </c>
      <c r="K80" s="23">
        <f t="shared" si="23"/>
        <v>7.8234000000000004</v>
      </c>
      <c r="L80" s="23">
        <f t="shared" si="24"/>
        <v>1.2636000000000001</v>
      </c>
      <c r="M80" s="204">
        <f t="shared" si="25"/>
        <v>26</v>
      </c>
      <c r="N80" s="24"/>
      <c r="P80" s="78">
        <f t="shared" si="17"/>
        <v>10.847200000000001</v>
      </c>
      <c r="Q80" s="78">
        <f t="shared" si="18"/>
        <v>6.0657999999999994</v>
      </c>
      <c r="R80" s="78">
        <f t="shared" si="19"/>
        <v>7.8234000000000004</v>
      </c>
      <c r="S80" s="78">
        <f t="shared" si="20"/>
        <v>1.2636000000000001</v>
      </c>
      <c r="T80" s="78">
        <f t="shared" si="26"/>
        <v>26</v>
      </c>
    </row>
    <row r="81" spans="1:20">
      <c r="A81" s="8" t="s">
        <v>123</v>
      </c>
      <c r="B81" s="220">
        <v>26</v>
      </c>
      <c r="C81" s="220">
        <v>26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10.847200000000001</v>
      </c>
      <c r="J81" s="23">
        <f t="shared" si="22"/>
        <v>6.0657999999999994</v>
      </c>
      <c r="K81" s="23">
        <f t="shared" si="23"/>
        <v>7.8234000000000004</v>
      </c>
      <c r="L81" s="23">
        <f t="shared" si="24"/>
        <v>1.2636000000000001</v>
      </c>
      <c r="M81" s="204">
        <f t="shared" si="25"/>
        <v>26</v>
      </c>
      <c r="N81" s="24"/>
      <c r="P81" s="78">
        <f t="shared" si="17"/>
        <v>10.847200000000001</v>
      </c>
      <c r="Q81" s="78">
        <f t="shared" si="18"/>
        <v>6.0657999999999994</v>
      </c>
      <c r="R81" s="78">
        <f t="shared" si="19"/>
        <v>7.8234000000000004</v>
      </c>
      <c r="S81" s="78">
        <f t="shared" si="20"/>
        <v>1.2636000000000001</v>
      </c>
      <c r="T81" s="78">
        <f t="shared" si="26"/>
        <v>26</v>
      </c>
    </row>
    <row r="82" spans="1:20">
      <c r="A82" s="8" t="s">
        <v>124</v>
      </c>
      <c r="B82" s="220">
        <v>26</v>
      </c>
      <c r="C82" s="220">
        <v>26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10.847200000000001</v>
      </c>
      <c r="J82" s="23">
        <f t="shared" si="22"/>
        <v>6.0657999999999994</v>
      </c>
      <c r="K82" s="23">
        <f t="shared" si="23"/>
        <v>7.8234000000000004</v>
      </c>
      <c r="L82" s="23">
        <f t="shared" si="24"/>
        <v>1.2636000000000001</v>
      </c>
      <c r="M82" s="204">
        <f t="shared" si="25"/>
        <v>26</v>
      </c>
      <c r="N82" s="24"/>
      <c r="P82" s="78">
        <f t="shared" si="17"/>
        <v>10.847200000000001</v>
      </c>
      <c r="Q82" s="78">
        <f t="shared" si="18"/>
        <v>6.0657999999999994</v>
      </c>
      <c r="R82" s="78">
        <f t="shared" si="19"/>
        <v>7.8234000000000004</v>
      </c>
      <c r="S82" s="78">
        <f t="shared" si="20"/>
        <v>1.2636000000000001</v>
      </c>
      <c r="T82" s="78">
        <f t="shared" si="26"/>
        <v>26</v>
      </c>
    </row>
    <row r="83" spans="1:20">
      <c r="A83" s="8" t="s">
        <v>125</v>
      </c>
      <c r="B83" s="220">
        <v>26</v>
      </c>
      <c r="C83" s="220">
        <v>26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10.847200000000001</v>
      </c>
      <c r="J83" s="23">
        <f t="shared" si="22"/>
        <v>6.0657999999999994</v>
      </c>
      <c r="K83" s="23">
        <f t="shared" si="23"/>
        <v>7.8234000000000004</v>
      </c>
      <c r="L83" s="23">
        <f t="shared" si="24"/>
        <v>1.2636000000000001</v>
      </c>
      <c r="M83" s="204">
        <f t="shared" si="25"/>
        <v>26</v>
      </c>
      <c r="N83" s="24"/>
      <c r="P83" s="78">
        <f t="shared" si="17"/>
        <v>10.847200000000001</v>
      </c>
      <c r="Q83" s="78">
        <f t="shared" si="18"/>
        <v>6.0657999999999994</v>
      </c>
      <c r="R83" s="78">
        <f t="shared" si="19"/>
        <v>7.8234000000000004</v>
      </c>
      <c r="S83" s="78">
        <f t="shared" si="20"/>
        <v>1.2636000000000001</v>
      </c>
      <c r="T83" s="78">
        <f t="shared" si="26"/>
        <v>26</v>
      </c>
    </row>
    <row r="84" spans="1:20">
      <c r="A84" s="8" t="s">
        <v>126</v>
      </c>
      <c r="B84" s="220">
        <v>26</v>
      </c>
      <c r="C84" s="220">
        <v>26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10.847200000000001</v>
      </c>
      <c r="J84" s="23">
        <f t="shared" si="22"/>
        <v>6.0657999999999994</v>
      </c>
      <c r="K84" s="23">
        <f t="shared" si="23"/>
        <v>7.8234000000000004</v>
      </c>
      <c r="L84" s="23">
        <f t="shared" si="24"/>
        <v>1.2636000000000001</v>
      </c>
      <c r="M84" s="204">
        <f t="shared" si="25"/>
        <v>26</v>
      </c>
      <c r="N84" s="24"/>
      <c r="P84" s="78">
        <f t="shared" si="17"/>
        <v>10.847200000000001</v>
      </c>
      <c r="Q84" s="78">
        <f t="shared" si="18"/>
        <v>6.0657999999999994</v>
      </c>
      <c r="R84" s="78">
        <f t="shared" si="19"/>
        <v>7.8234000000000004</v>
      </c>
      <c r="S84" s="78">
        <f t="shared" si="20"/>
        <v>1.2636000000000001</v>
      </c>
      <c r="T84" s="78">
        <f t="shared" si="26"/>
        <v>26</v>
      </c>
    </row>
    <row r="85" spans="1:20">
      <c r="A85" s="8" t="s">
        <v>127</v>
      </c>
      <c r="B85" s="220">
        <v>26</v>
      </c>
      <c r="C85" s="220">
        <v>26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10.847200000000001</v>
      </c>
      <c r="J85" s="23">
        <f t="shared" si="22"/>
        <v>6.0657999999999994</v>
      </c>
      <c r="K85" s="23">
        <f t="shared" si="23"/>
        <v>7.8234000000000004</v>
      </c>
      <c r="L85" s="23">
        <f t="shared" si="24"/>
        <v>1.2636000000000001</v>
      </c>
      <c r="M85" s="204">
        <f t="shared" si="25"/>
        <v>26</v>
      </c>
      <c r="N85" s="24"/>
      <c r="P85" s="78">
        <f t="shared" si="17"/>
        <v>10.847200000000001</v>
      </c>
      <c r="Q85" s="78">
        <f t="shared" si="18"/>
        <v>6.0657999999999994</v>
      </c>
      <c r="R85" s="78">
        <f t="shared" si="19"/>
        <v>7.8234000000000004</v>
      </c>
      <c r="S85" s="78">
        <f t="shared" si="20"/>
        <v>1.2636000000000001</v>
      </c>
      <c r="T85" s="78">
        <f t="shared" si="26"/>
        <v>26</v>
      </c>
    </row>
    <row r="86" spans="1:20">
      <c r="A86" s="8" t="s">
        <v>128</v>
      </c>
      <c r="B86" s="220">
        <v>26</v>
      </c>
      <c r="C86" s="220">
        <v>26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10.847200000000001</v>
      </c>
      <c r="J86" s="23">
        <f t="shared" si="22"/>
        <v>6.0657999999999994</v>
      </c>
      <c r="K86" s="23">
        <f t="shared" si="23"/>
        <v>7.8234000000000004</v>
      </c>
      <c r="L86" s="23">
        <f t="shared" si="24"/>
        <v>1.2636000000000001</v>
      </c>
      <c r="M86" s="204">
        <f t="shared" si="25"/>
        <v>26</v>
      </c>
      <c r="N86" s="24"/>
      <c r="P86" s="78">
        <f t="shared" si="17"/>
        <v>10.847200000000001</v>
      </c>
      <c r="Q86" s="78">
        <f t="shared" si="18"/>
        <v>6.0657999999999994</v>
      </c>
      <c r="R86" s="78">
        <f t="shared" si="19"/>
        <v>7.8234000000000004</v>
      </c>
      <c r="S86" s="78">
        <f t="shared" si="20"/>
        <v>1.2636000000000001</v>
      </c>
      <c r="T86" s="78">
        <f t="shared" si="26"/>
        <v>26</v>
      </c>
    </row>
    <row r="87" spans="1:20">
      <c r="A87" s="8" t="s">
        <v>129</v>
      </c>
      <c r="B87" s="220">
        <v>26</v>
      </c>
      <c r="C87" s="220">
        <v>26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10.847200000000001</v>
      </c>
      <c r="J87" s="23">
        <f t="shared" si="22"/>
        <v>6.0657999999999994</v>
      </c>
      <c r="K87" s="23">
        <f t="shared" si="23"/>
        <v>7.8234000000000004</v>
      </c>
      <c r="L87" s="23">
        <f t="shared" si="24"/>
        <v>1.2636000000000001</v>
      </c>
      <c r="M87" s="204">
        <f t="shared" si="25"/>
        <v>26</v>
      </c>
      <c r="N87" s="24"/>
      <c r="P87" s="78">
        <f t="shared" si="17"/>
        <v>10.847200000000001</v>
      </c>
      <c r="Q87" s="78">
        <f t="shared" si="18"/>
        <v>6.0657999999999994</v>
      </c>
      <c r="R87" s="78">
        <f t="shared" si="19"/>
        <v>7.8234000000000004</v>
      </c>
      <c r="S87" s="78">
        <f t="shared" si="20"/>
        <v>1.2636000000000001</v>
      </c>
      <c r="T87" s="78">
        <f t="shared" si="26"/>
        <v>26</v>
      </c>
    </row>
    <row r="88" spans="1:20">
      <c r="A88" s="8" t="s">
        <v>130</v>
      </c>
      <c r="B88" s="220">
        <v>26</v>
      </c>
      <c r="C88" s="220">
        <v>26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10.847200000000001</v>
      </c>
      <c r="J88" s="23">
        <f t="shared" si="22"/>
        <v>6.0657999999999994</v>
      </c>
      <c r="K88" s="23">
        <f t="shared" si="23"/>
        <v>7.8234000000000004</v>
      </c>
      <c r="L88" s="23">
        <f t="shared" si="24"/>
        <v>1.2636000000000001</v>
      </c>
      <c r="M88" s="204">
        <f t="shared" si="25"/>
        <v>26</v>
      </c>
      <c r="N88" s="24"/>
      <c r="P88" s="78">
        <f t="shared" si="17"/>
        <v>10.847200000000001</v>
      </c>
      <c r="Q88" s="78">
        <f t="shared" si="18"/>
        <v>6.0657999999999994</v>
      </c>
      <c r="R88" s="78">
        <f t="shared" si="19"/>
        <v>7.8234000000000004</v>
      </c>
      <c r="S88" s="78">
        <f t="shared" si="20"/>
        <v>1.2636000000000001</v>
      </c>
      <c r="T88" s="78">
        <f t="shared" si="26"/>
        <v>26</v>
      </c>
    </row>
    <row r="89" spans="1:20">
      <c r="A89" s="8" t="s">
        <v>131</v>
      </c>
      <c r="B89" s="220">
        <v>26</v>
      </c>
      <c r="C89" s="220">
        <v>26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10.847200000000001</v>
      </c>
      <c r="J89" s="23">
        <f t="shared" si="22"/>
        <v>6.0657999999999994</v>
      </c>
      <c r="K89" s="23">
        <f t="shared" si="23"/>
        <v>7.8234000000000004</v>
      </c>
      <c r="L89" s="23">
        <f t="shared" si="24"/>
        <v>1.2636000000000001</v>
      </c>
      <c r="M89" s="204">
        <f t="shared" si="25"/>
        <v>26</v>
      </c>
      <c r="N89" s="24"/>
      <c r="P89" s="78">
        <f t="shared" si="17"/>
        <v>10.847200000000001</v>
      </c>
      <c r="Q89" s="78">
        <f t="shared" si="18"/>
        <v>6.0657999999999994</v>
      </c>
      <c r="R89" s="78">
        <f t="shared" si="19"/>
        <v>7.8234000000000004</v>
      </c>
      <c r="S89" s="78">
        <f t="shared" si="20"/>
        <v>1.2636000000000001</v>
      </c>
      <c r="T89" s="78">
        <f t="shared" si="26"/>
        <v>26</v>
      </c>
    </row>
    <row r="90" spans="1:20">
      <c r="A90" s="8" t="s">
        <v>132</v>
      </c>
      <c r="B90" s="220">
        <v>26</v>
      </c>
      <c r="C90" s="220">
        <v>26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10.847200000000001</v>
      </c>
      <c r="J90" s="23">
        <f t="shared" si="22"/>
        <v>6.0657999999999994</v>
      </c>
      <c r="K90" s="23">
        <f t="shared" si="23"/>
        <v>7.8234000000000004</v>
      </c>
      <c r="L90" s="23">
        <f t="shared" si="24"/>
        <v>1.2636000000000001</v>
      </c>
      <c r="M90" s="204">
        <f t="shared" si="25"/>
        <v>26</v>
      </c>
      <c r="N90" s="24"/>
      <c r="P90" s="78">
        <f t="shared" si="17"/>
        <v>10.847200000000001</v>
      </c>
      <c r="Q90" s="78">
        <f t="shared" si="18"/>
        <v>6.0657999999999994</v>
      </c>
      <c r="R90" s="78">
        <f t="shared" si="19"/>
        <v>7.8234000000000004</v>
      </c>
      <c r="S90" s="78">
        <f t="shared" si="20"/>
        <v>1.2636000000000001</v>
      </c>
      <c r="T90" s="78">
        <f t="shared" si="26"/>
        <v>26</v>
      </c>
    </row>
    <row r="91" spans="1:20">
      <c r="A91" s="8" t="s">
        <v>133</v>
      </c>
      <c r="B91" s="220">
        <v>26</v>
      </c>
      <c r="C91" s="220">
        <v>26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10.847200000000001</v>
      </c>
      <c r="J91" s="23">
        <f t="shared" si="22"/>
        <v>6.0657999999999994</v>
      </c>
      <c r="K91" s="23">
        <f t="shared" si="23"/>
        <v>7.8234000000000004</v>
      </c>
      <c r="L91" s="23">
        <f t="shared" si="24"/>
        <v>1.2636000000000001</v>
      </c>
      <c r="M91" s="204">
        <f t="shared" si="25"/>
        <v>26</v>
      </c>
      <c r="N91" s="24"/>
      <c r="P91" s="78">
        <f t="shared" si="17"/>
        <v>10.847200000000001</v>
      </c>
      <c r="Q91" s="78">
        <f t="shared" si="18"/>
        <v>6.0657999999999994</v>
      </c>
      <c r="R91" s="78">
        <f t="shared" si="19"/>
        <v>7.8234000000000004</v>
      </c>
      <c r="S91" s="78">
        <f t="shared" si="20"/>
        <v>1.2636000000000001</v>
      </c>
      <c r="T91" s="78">
        <f t="shared" si="26"/>
        <v>26</v>
      </c>
    </row>
    <row r="92" spans="1:20">
      <c r="A92" s="8" t="s">
        <v>134</v>
      </c>
      <c r="B92" s="220">
        <v>26</v>
      </c>
      <c r="C92" s="220">
        <v>26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10.847200000000001</v>
      </c>
      <c r="J92" s="23">
        <f t="shared" si="22"/>
        <v>6.0657999999999994</v>
      </c>
      <c r="K92" s="23">
        <f t="shared" si="23"/>
        <v>7.8234000000000004</v>
      </c>
      <c r="L92" s="23">
        <f t="shared" si="24"/>
        <v>1.2636000000000001</v>
      </c>
      <c r="M92" s="204">
        <f t="shared" si="25"/>
        <v>26</v>
      </c>
      <c r="N92" s="24"/>
      <c r="P92" s="78">
        <f t="shared" si="17"/>
        <v>10.847200000000001</v>
      </c>
      <c r="Q92" s="78">
        <f t="shared" si="18"/>
        <v>6.0657999999999994</v>
      </c>
      <c r="R92" s="78">
        <f t="shared" si="19"/>
        <v>7.8234000000000004</v>
      </c>
      <c r="S92" s="78">
        <f t="shared" si="20"/>
        <v>1.2636000000000001</v>
      </c>
      <c r="T92" s="78">
        <f t="shared" si="26"/>
        <v>26</v>
      </c>
    </row>
    <row r="93" spans="1:20">
      <c r="A93" s="8" t="s">
        <v>135</v>
      </c>
      <c r="B93" s="220">
        <v>26</v>
      </c>
      <c r="C93" s="220">
        <v>26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10.847200000000001</v>
      </c>
      <c r="J93" s="23">
        <f t="shared" si="22"/>
        <v>6.0657999999999994</v>
      </c>
      <c r="K93" s="23">
        <f t="shared" si="23"/>
        <v>7.8234000000000004</v>
      </c>
      <c r="L93" s="23">
        <f t="shared" si="24"/>
        <v>1.2636000000000001</v>
      </c>
      <c r="M93" s="204">
        <f t="shared" si="25"/>
        <v>26</v>
      </c>
      <c r="N93" s="24"/>
      <c r="P93" s="78">
        <f t="shared" si="17"/>
        <v>10.847200000000001</v>
      </c>
      <c r="Q93" s="78">
        <f t="shared" si="18"/>
        <v>6.0657999999999994</v>
      </c>
      <c r="R93" s="78">
        <f t="shared" si="19"/>
        <v>7.8234000000000004</v>
      </c>
      <c r="S93" s="78">
        <f t="shared" si="20"/>
        <v>1.2636000000000001</v>
      </c>
      <c r="T93" s="78">
        <f t="shared" si="26"/>
        <v>26</v>
      </c>
    </row>
    <row r="94" spans="1:20">
      <c r="A94" s="8" t="s">
        <v>136</v>
      </c>
      <c r="B94" s="220">
        <v>26</v>
      </c>
      <c r="C94" s="220">
        <v>26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10.847200000000001</v>
      </c>
      <c r="J94" s="23">
        <f t="shared" si="22"/>
        <v>6.0657999999999994</v>
      </c>
      <c r="K94" s="23">
        <f t="shared" si="23"/>
        <v>7.8234000000000004</v>
      </c>
      <c r="L94" s="23">
        <f t="shared" si="24"/>
        <v>1.2636000000000001</v>
      </c>
      <c r="M94" s="204">
        <f t="shared" si="25"/>
        <v>26</v>
      </c>
      <c r="N94" s="24"/>
      <c r="P94" s="78">
        <f t="shared" si="17"/>
        <v>10.847200000000001</v>
      </c>
      <c r="Q94" s="78">
        <f t="shared" si="18"/>
        <v>6.0657999999999994</v>
      </c>
      <c r="R94" s="78">
        <f t="shared" si="19"/>
        <v>7.8234000000000004</v>
      </c>
      <c r="S94" s="78">
        <f t="shared" si="20"/>
        <v>1.2636000000000001</v>
      </c>
      <c r="T94" s="78">
        <f t="shared" si="26"/>
        <v>26</v>
      </c>
    </row>
    <row r="95" spans="1:20">
      <c r="A95" s="8" t="s">
        <v>137</v>
      </c>
      <c r="B95" s="220">
        <v>26</v>
      </c>
      <c r="C95" s="220">
        <v>26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10.847200000000001</v>
      </c>
      <c r="J95" s="23">
        <f t="shared" si="22"/>
        <v>6.0657999999999994</v>
      </c>
      <c r="K95" s="23">
        <f t="shared" si="23"/>
        <v>7.8234000000000004</v>
      </c>
      <c r="L95" s="23">
        <f t="shared" si="24"/>
        <v>1.2636000000000001</v>
      </c>
      <c r="M95" s="204">
        <f t="shared" si="25"/>
        <v>26</v>
      </c>
      <c r="N95" s="24"/>
      <c r="P95" s="78">
        <f t="shared" si="17"/>
        <v>10.847200000000001</v>
      </c>
      <c r="Q95" s="78">
        <f t="shared" si="18"/>
        <v>6.0657999999999994</v>
      </c>
      <c r="R95" s="78">
        <f t="shared" si="19"/>
        <v>7.8234000000000004</v>
      </c>
      <c r="S95" s="78">
        <f t="shared" si="20"/>
        <v>1.2636000000000001</v>
      </c>
      <c r="T95" s="78">
        <f t="shared" si="26"/>
        <v>26</v>
      </c>
    </row>
    <row r="96" spans="1:20">
      <c r="A96" s="8" t="s">
        <v>138</v>
      </c>
      <c r="B96" s="220">
        <v>26</v>
      </c>
      <c r="C96" s="220">
        <v>26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10.847200000000001</v>
      </c>
      <c r="J96" s="23">
        <f t="shared" si="22"/>
        <v>6.0657999999999994</v>
      </c>
      <c r="K96" s="23">
        <f t="shared" si="23"/>
        <v>7.8234000000000004</v>
      </c>
      <c r="L96" s="23">
        <f t="shared" si="24"/>
        <v>1.2636000000000001</v>
      </c>
      <c r="M96" s="204">
        <f t="shared" si="25"/>
        <v>26</v>
      </c>
      <c r="N96" s="24"/>
      <c r="P96" s="78">
        <f t="shared" si="17"/>
        <v>10.847200000000001</v>
      </c>
      <c r="Q96" s="78">
        <f t="shared" si="18"/>
        <v>6.0657999999999994</v>
      </c>
      <c r="R96" s="78">
        <f t="shared" si="19"/>
        <v>7.8234000000000004</v>
      </c>
      <c r="S96" s="78">
        <f t="shared" si="20"/>
        <v>1.2636000000000001</v>
      </c>
      <c r="T96" s="78">
        <f t="shared" si="26"/>
        <v>26</v>
      </c>
    </row>
    <row r="97" spans="1:23">
      <c r="A97" s="8" t="s">
        <v>139</v>
      </c>
      <c r="B97" s="220">
        <v>26</v>
      </c>
      <c r="C97" s="220">
        <v>26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10.847200000000001</v>
      </c>
      <c r="J97" s="23">
        <f t="shared" si="22"/>
        <v>6.0657999999999994</v>
      </c>
      <c r="K97" s="23">
        <f t="shared" si="23"/>
        <v>7.8234000000000004</v>
      </c>
      <c r="L97" s="23">
        <f t="shared" si="24"/>
        <v>1.2636000000000001</v>
      </c>
      <c r="M97" s="204">
        <f t="shared" si="25"/>
        <v>26</v>
      </c>
      <c r="N97" s="24"/>
      <c r="P97" s="78">
        <f t="shared" si="17"/>
        <v>10.847200000000001</v>
      </c>
      <c r="Q97" s="78">
        <f t="shared" si="18"/>
        <v>6.0657999999999994</v>
      </c>
      <c r="R97" s="78">
        <f t="shared" si="19"/>
        <v>7.8234000000000004</v>
      </c>
      <c r="S97" s="78">
        <f t="shared" si="20"/>
        <v>1.2636000000000001</v>
      </c>
      <c r="T97" s="78">
        <f t="shared" si="26"/>
        <v>26</v>
      </c>
    </row>
    <row r="98" spans="1:23" ht="15.75" thickBot="1">
      <c r="A98" s="8" t="s">
        <v>140</v>
      </c>
      <c r="B98" s="220">
        <v>26</v>
      </c>
      <c r="C98" s="220">
        <v>26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10.847200000000001</v>
      </c>
      <c r="J98" s="23">
        <f t="shared" si="22"/>
        <v>6.0657999999999994</v>
      </c>
      <c r="K98" s="23">
        <f t="shared" si="23"/>
        <v>7.8234000000000004</v>
      </c>
      <c r="L98" s="23">
        <f t="shared" si="24"/>
        <v>1.2636000000000001</v>
      </c>
      <c r="M98" s="204">
        <f t="shared" si="25"/>
        <v>26</v>
      </c>
      <c r="N98" s="24"/>
      <c r="P98" s="78">
        <f t="shared" si="17"/>
        <v>10.847200000000001</v>
      </c>
      <c r="Q98" s="78">
        <f t="shared" si="18"/>
        <v>6.0657999999999994</v>
      </c>
      <c r="R98" s="78">
        <f t="shared" si="19"/>
        <v>7.8234000000000004</v>
      </c>
      <c r="S98" s="78">
        <f t="shared" si="20"/>
        <v>1.2636000000000001</v>
      </c>
      <c r="T98" s="78">
        <f t="shared" si="26"/>
        <v>26</v>
      </c>
    </row>
    <row r="99" spans="1:23" ht="15.75" thickBot="1">
      <c r="A99" s="8" t="s">
        <v>175</v>
      </c>
      <c r="B99" s="22">
        <f t="shared" ref="B99:H99" si="27">SUM(B3:B98)/4000</f>
        <v>0.624</v>
      </c>
      <c r="C99" s="22">
        <f t="shared" si="27"/>
        <v>0.624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0.26033280000000036</v>
      </c>
      <c r="J99" s="205">
        <f t="shared" ref="J99:M99" si="28">SUM(J3:J98)/4000</f>
        <v>0.14557920000000013</v>
      </c>
      <c r="K99" s="205">
        <f t="shared" si="28"/>
        <v>0.18776159999999986</v>
      </c>
      <c r="L99" s="205">
        <f t="shared" si="28"/>
        <v>3.0326399999999944E-2</v>
      </c>
      <c r="M99" s="206">
        <f t="shared" si="28"/>
        <v>0.624</v>
      </c>
      <c r="N99" s="25"/>
      <c r="P99" s="78">
        <f>SUM(P3:P98)/4000</f>
        <v>0.26033280000000036</v>
      </c>
      <c r="Q99" s="78">
        <f t="shared" ref="Q99:S99" si="29">SUM(Q3:Q98)/4000</f>
        <v>0.14557920000000013</v>
      </c>
      <c r="R99" s="78">
        <f t="shared" si="29"/>
        <v>0.18776159999999986</v>
      </c>
      <c r="S99" s="78">
        <f t="shared" si="29"/>
        <v>3.0326399999999944E-2</v>
      </c>
      <c r="T99" s="78">
        <f t="shared" si="26"/>
        <v>0.62400000000000033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36" t="s">
        <v>229</v>
      </c>
      <c r="B1" s="236"/>
      <c r="C1" s="236"/>
      <c r="D1" s="236"/>
      <c r="E1" s="109"/>
      <c r="F1" s="109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490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0.31</v>
      </c>
      <c r="N3" s="113">
        <v>0</v>
      </c>
      <c r="O3" s="95">
        <v>0</v>
      </c>
      <c r="P3" s="95">
        <v>-19</v>
      </c>
      <c r="Q3" s="95">
        <v>-52</v>
      </c>
      <c r="R3" s="95">
        <v>0</v>
      </c>
      <c r="S3" s="114">
        <v>0</v>
      </c>
      <c r="U3" s="115">
        <v>-71</v>
      </c>
      <c r="V3" s="116">
        <v>0.31</v>
      </c>
      <c r="W3">
        <v>0</v>
      </c>
      <c r="X3">
        <v>0</v>
      </c>
      <c r="Y3">
        <v>-52</v>
      </c>
      <c r="Z3">
        <v>0.31</v>
      </c>
      <c r="AA3">
        <v>-19</v>
      </c>
    </row>
    <row r="4" spans="1:27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-33</v>
      </c>
      <c r="Q4" s="88">
        <v>-55</v>
      </c>
      <c r="R4" s="88">
        <v>0</v>
      </c>
      <c r="S4" s="116">
        <v>0</v>
      </c>
      <c r="U4" s="115">
        <v>-88</v>
      </c>
      <c r="V4" s="116">
        <v>0</v>
      </c>
      <c r="W4">
        <v>0</v>
      </c>
      <c r="X4">
        <v>0</v>
      </c>
      <c r="Y4">
        <v>-55</v>
      </c>
      <c r="Z4">
        <v>0</v>
      </c>
      <c r="AA4">
        <v>-33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-52</v>
      </c>
      <c r="Q5" s="88">
        <v>-54</v>
      </c>
      <c r="R5" s="88">
        <v>0</v>
      </c>
      <c r="S5" s="116">
        <v>0</v>
      </c>
      <c r="U5" s="115">
        <v>-106</v>
      </c>
      <c r="V5" s="116">
        <v>0</v>
      </c>
      <c r="W5">
        <v>0</v>
      </c>
      <c r="X5">
        <v>0</v>
      </c>
      <c r="Y5">
        <v>-54</v>
      </c>
      <c r="Z5">
        <v>0</v>
      </c>
      <c r="AA5">
        <v>-52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-5</v>
      </c>
      <c r="P6" s="88">
        <v>-69</v>
      </c>
      <c r="Q6" s="88">
        <v>-56</v>
      </c>
      <c r="R6" s="88">
        <v>0</v>
      </c>
      <c r="S6" s="116">
        <v>0</v>
      </c>
      <c r="U6" s="115">
        <v>-130</v>
      </c>
      <c r="V6" s="116">
        <v>0</v>
      </c>
      <c r="W6">
        <v>0</v>
      </c>
      <c r="X6">
        <v>-5</v>
      </c>
      <c r="Y6">
        <v>-56</v>
      </c>
      <c r="Z6">
        <v>0</v>
      </c>
      <c r="AA6">
        <v>-69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-15</v>
      </c>
      <c r="P7" s="88">
        <v>-83</v>
      </c>
      <c r="Q7" s="88">
        <v>-63</v>
      </c>
      <c r="R7" s="88">
        <v>0</v>
      </c>
      <c r="S7" s="116">
        <v>0</v>
      </c>
      <c r="U7" s="115">
        <v>-161</v>
      </c>
      <c r="V7" s="116">
        <v>0</v>
      </c>
      <c r="W7">
        <v>0</v>
      </c>
      <c r="X7">
        <v>-15</v>
      </c>
      <c r="Y7">
        <v>-63</v>
      </c>
      <c r="Z7">
        <v>0</v>
      </c>
      <c r="AA7">
        <v>-83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-25</v>
      </c>
      <c r="P8" s="88">
        <v>-98</v>
      </c>
      <c r="Q8" s="88">
        <v>-65</v>
      </c>
      <c r="R8" s="88">
        <v>0</v>
      </c>
      <c r="S8" s="116">
        <v>0</v>
      </c>
      <c r="U8" s="115">
        <v>-188</v>
      </c>
      <c r="V8" s="116">
        <v>0</v>
      </c>
      <c r="W8">
        <v>0</v>
      </c>
      <c r="X8">
        <v>-25</v>
      </c>
      <c r="Y8">
        <v>-65</v>
      </c>
      <c r="Z8">
        <v>0</v>
      </c>
      <c r="AA8">
        <v>-98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-35</v>
      </c>
      <c r="P9" s="88">
        <v>-108</v>
      </c>
      <c r="Q9" s="88">
        <v>-67</v>
      </c>
      <c r="R9" s="88">
        <v>0</v>
      </c>
      <c r="S9" s="116">
        <v>0</v>
      </c>
      <c r="U9" s="115">
        <v>-210</v>
      </c>
      <c r="V9" s="116">
        <v>0</v>
      </c>
      <c r="W9">
        <v>0</v>
      </c>
      <c r="X9">
        <v>-35</v>
      </c>
      <c r="Y9">
        <v>-67</v>
      </c>
      <c r="Z9">
        <v>0</v>
      </c>
      <c r="AA9">
        <v>-108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-40</v>
      </c>
      <c r="P10" s="88">
        <v>-128</v>
      </c>
      <c r="Q10" s="88">
        <v>-69</v>
      </c>
      <c r="R10" s="88">
        <v>0</v>
      </c>
      <c r="S10" s="116">
        <v>0</v>
      </c>
      <c r="U10" s="115">
        <v>-237</v>
      </c>
      <c r="V10" s="116">
        <v>0</v>
      </c>
      <c r="W10">
        <v>0</v>
      </c>
      <c r="X10">
        <v>-40</v>
      </c>
      <c r="Y10">
        <v>-69</v>
      </c>
      <c r="Z10">
        <v>0</v>
      </c>
      <c r="AA10">
        <v>-128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-75</v>
      </c>
      <c r="P11" s="88">
        <v>-177</v>
      </c>
      <c r="Q11" s="88">
        <v>-71</v>
      </c>
      <c r="R11" s="88">
        <v>0</v>
      </c>
      <c r="S11" s="116">
        <v>0</v>
      </c>
      <c r="U11" s="115">
        <v>-323</v>
      </c>
      <c r="V11" s="116">
        <v>0</v>
      </c>
      <c r="W11">
        <v>0</v>
      </c>
      <c r="X11">
        <v>-75</v>
      </c>
      <c r="Y11">
        <v>-71</v>
      </c>
      <c r="Z11">
        <v>0</v>
      </c>
      <c r="AA11">
        <v>-177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-95</v>
      </c>
      <c r="P12" s="88">
        <v>-205</v>
      </c>
      <c r="Q12" s="88">
        <v>-72</v>
      </c>
      <c r="R12" s="88">
        <v>0</v>
      </c>
      <c r="S12" s="116">
        <v>0</v>
      </c>
      <c r="U12" s="115">
        <v>-372</v>
      </c>
      <c r="V12" s="116">
        <v>0</v>
      </c>
      <c r="W12">
        <v>0</v>
      </c>
      <c r="X12">
        <v>-95</v>
      </c>
      <c r="Y12">
        <v>-72</v>
      </c>
      <c r="Z12">
        <v>0</v>
      </c>
      <c r="AA12">
        <v>-205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-110</v>
      </c>
      <c r="P13" s="88">
        <v>-224</v>
      </c>
      <c r="Q13" s="88">
        <v>-73</v>
      </c>
      <c r="R13" s="88">
        <v>0</v>
      </c>
      <c r="S13" s="116">
        <v>0</v>
      </c>
      <c r="U13" s="115">
        <v>-407</v>
      </c>
      <c r="V13" s="116">
        <v>0</v>
      </c>
      <c r="W13">
        <v>0</v>
      </c>
      <c r="X13">
        <v>-110</v>
      </c>
      <c r="Y13">
        <v>-73</v>
      </c>
      <c r="Z13">
        <v>0</v>
      </c>
      <c r="AA13">
        <v>-224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-125</v>
      </c>
      <c r="P14" s="88">
        <v>-243</v>
      </c>
      <c r="Q14" s="88">
        <v>-74</v>
      </c>
      <c r="R14" s="88">
        <v>0</v>
      </c>
      <c r="S14" s="116">
        <v>0</v>
      </c>
      <c r="U14" s="115">
        <v>-442</v>
      </c>
      <c r="V14" s="116">
        <v>0</v>
      </c>
      <c r="W14">
        <v>0</v>
      </c>
      <c r="X14">
        <v>-125</v>
      </c>
      <c r="Y14">
        <v>-74</v>
      </c>
      <c r="Z14">
        <v>0</v>
      </c>
      <c r="AA14">
        <v>-243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-90</v>
      </c>
      <c r="P15" s="88">
        <v>-260</v>
      </c>
      <c r="Q15" s="88">
        <v>-76</v>
      </c>
      <c r="R15" s="88">
        <v>0</v>
      </c>
      <c r="S15" s="116">
        <v>0</v>
      </c>
      <c r="U15" s="115">
        <v>-426</v>
      </c>
      <c r="V15" s="116">
        <v>0</v>
      </c>
      <c r="W15">
        <v>0</v>
      </c>
      <c r="X15">
        <v>-90</v>
      </c>
      <c r="Y15">
        <v>-76</v>
      </c>
      <c r="Z15">
        <v>0</v>
      </c>
      <c r="AA15">
        <v>-260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-110</v>
      </c>
      <c r="P16" s="88">
        <v>-277</v>
      </c>
      <c r="Q16" s="88">
        <v>-77</v>
      </c>
      <c r="R16" s="88">
        <v>0</v>
      </c>
      <c r="S16" s="116">
        <v>0</v>
      </c>
      <c r="U16" s="115">
        <v>-464</v>
      </c>
      <c r="V16" s="116">
        <v>0</v>
      </c>
      <c r="W16">
        <v>0</v>
      </c>
      <c r="X16">
        <v>-110</v>
      </c>
      <c r="Y16">
        <v>-77</v>
      </c>
      <c r="Z16">
        <v>0</v>
      </c>
      <c r="AA16">
        <v>-277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-120</v>
      </c>
      <c r="P17" s="88">
        <v>-284</v>
      </c>
      <c r="Q17" s="88">
        <v>-77</v>
      </c>
      <c r="R17" s="88">
        <v>0</v>
      </c>
      <c r="S17" s="116">
        <v>0</v>
      </c>
      <c r="U17" s="115">
        <v>-481</v>
      </c>
      <c r="V17" s="116">
        <v>0</v>
      </c>
      <c r="W17">
        <v>0</v>
      </c>
      <c r="X17">
        <v>-120</v>
      </c>
      <c r="Y17">
        <v>-77</v>
      </c>
      <c r="Z17">
        <v>0</v>
      </c>
      <c r="AA17">
        <v>-284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-58</v>
      </c>
      <c r="P18" s="88">
        <v>-295</v>
      </c>
      <c r="Q18" s="88">
        <v>-77</v>
      </c>
      <c r="R18" s="88">
        <v>0</v>
      </c>
      <c r="S18" s="116">
        <v>0</v>
      </c>
      <c r="U18" s="115">
        <v>-430</v>
      </c>
      <c r="V18" s="116">
        <v>0</v>
      </c>
      <c r="W18">
        <v>0</v>
      </c>
      <c r="X18">
        <v>-58</v>
      </c>
      <c r="Y18">
        <v>-77</v>
      </c>
      <c r="Z18">
        <v>0</v>
      </c>
      <c r="AA18">
        <v>-295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-73</v>
      </c>
      <c r="P19" s="88">
        <v>-311</v>
      </c>
      <c r="Q19" s="88">
        <v>-78</v>
      </c>
      <c r="R19" s="88">
        <v>0</v>
      </c>
      <c r="S19" s="116">
        <v>0</v>
      </c>
      <c r="U19" s="115">
        <v>-462</v>
      </c>
      <c r="V19" s="116">
        <v>0</v>
      </c>
      <c r="W19">
        <v>0</v>
      </c>
      <c r="X19">
        <v>-73</v>
      </c>
      <c r="Y19">
        <v>-78</v>
      </c>
      <c r="Z19">
        <v>0</v>
      </c>
      <c r="AA19">
        <v>-311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-175</v>
      </c>
      <c r="P20" s="88">
        <v>-328</v>
      </c>
      <c r="Q20" s="88">
        <v>-80</v>
      </c>
      <c r="R20" s="88">
        <v>0</v>
      </c>
      <c r="S20" s="116">
        <v>0</v>
      </c>
      <c r="U20" s="115">
        <v>-583</v>
      </c>
      <c r="V20" s="116">
        <v>0</v>
      </c>
      <c r="W20">
        <v>0</v>
      </c>
      <c r="X20">
        <v>-175</v>
      </c>
      <c r="Y20">
        <v>-80</v>
      </c>
      <c r="Z20">
        <v>0</v>
      </c>
      <c r="AA20">
        <v>-328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-185</v>
      </c>
      <c r="P21" s="88">
        <v>-344</v>
      </c>
      <c r="Q21" s="88">
        <v>-82</v>
      </c>
      <c r="R21" s="88">
        <v>0</v>
      </c>
      <c r="S21" s="116">
        <v>0</v>
      </c>
      <c r="U21" s="115">
        <v>-611</v>
      </c>
      <c r="V21" s="116">
        <v>0</v>
      </c>
      <c r="W21">
        <v>0</v>
      </c>
      <c r="X21">
        <v>-185</v>
      </c>
      <c r="Y21">
        <v>-82</v>
      </c>
      <c r="Z21">
        <v>0</v>
      </c>
      <c r="AA21">
        <v>-344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-195</v>
      </c>
      <c r="P22" s="88">
        <v>-357</v>
      </c>
      <c r="Q22" s="88">
        <v>-82</v>
      </c>
      <c r="R22" s="88">
        <v>0</v>
      </c>
      <c r="S22" s="116">
        <v>0</v>
      </c>
      <c r="U22" s="115">
        <v>-634</v>
      </c>
      <c r="V22" s="116">
        <v>0</v>
      </c>
      <c r="W22">
        <v>0</v>
      </c>
      <c r="X22">
        <v>-195</v>
      </c>
      <c r="Y22">
        <v>-82</v>
      </c>
      <c r="Z22">
        <v>0</v>
      </c>
      <c r="AA22">
        <v>-357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-220</v>
      </c>
      <c r="P23" s="88">
        <v>-385</v>
      </c>
      <c r="Q23" s="88">
        <v>-84</v>
      </c>
      <c r="R23" s="88">
        <v>0</v>
      </c>
      <c r="S23" s="116">
        <v>0</v>
      </c>
      <c r="U23" s="115">
        <v>-689</v>
      </c>
      <c r="V23" s="116">
        <v>0</v>
      </c>
      <c r="W23">
        <v>0</v>
      </c>
      <c r="X23">
        <v>-220</v>
      </c>
      <c r="Y23">
        <v>-84</v>
      </c>
      <c r="Z23">
        <v>0</v>
      </c>
      <c r="AA23">
        <v>-385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-168</v>
      </c>
      <c r="P24" s="88">
        <v>-417</v>
      </c>
      <c r="Q24" s="88">
        <v>-90</v>
      </c>
      <c r="R24" s="88">
        <v>0</v>
      </c>
      <c r="S24" s="116">
        <v>0</v>
      </c>
      <c r="U24" s="115">
        <v>-675</v>
      </c>
      <c r="V24" s="116">
        <v>0</v>
      </c>
      <c r="W24">
        <v>0</v>
      </c>
      <c r="X24">
        <v>-168</v>
      </c>
      <c r="Y24">
        <v>-90</v>
      </c>
      <c r="Z24">
        <v>0</v>
      </c>
      <c r="AA24">
        <v>-417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-173</v>
      </c>
      <c r="P25" s="88">
        <v>-430</v>
      </c>
      <c r="Q25" s="88">
        <v>-92</v>
      </c>
      <c r="R25" s="88">
        <v>0</v>
      </c>
      <c r="S25" s="116">
        <v>0</v>
      </c>
      <c r="U25" s="115">
        <v>-695</v>
      </c>
      <c r="V25" s="116">
        <v>0</v>
      </c>
      <c r="W25">
        <v>0</v>
      </c>
      <c r="X25">
        <v>-173</v>
      </c>
      <c r="Y25">
        <v>-92</v>
      </c>
      <c r="Z25">
        <v>0</v>
      </c>
      <c r="AA25">
        <v>-430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-178</v>
      </c>
      <c r="P26" s="88">
        <v>-442</v>
      </c>
      <c r="Q26" s="88">
        <v>-95</v>
      </c>
      <c r="R26" s="88">
        <v>0</v>
      </c>
      <c r="S26" s="116">
        <v>0</v>
      </c>
      <c r="U26" s="115">
        <v>-715</v>
      </c>
      <c r="V26" s="116">
        <v>0</v>
      </c>
      <c r="W26">
        <v>0</v>
      </c>
      <c r="X26">
        <v>-178</v>
      </c>
      <c r="Y26">
        <v>-95</v>
      </c>
      <c r="Z26">
        <v>0</v>
      </c>
      <c r="AA26">
        <v>-442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-163</v>
      </c>
      <c r="P27" s="88">
        <v>-287</v>
      </c>
      <c r="Q27" s="88">
        <v>-93</v>
      </c>
      <c r="R27" s="88">
        <v>0</v>
      </c>
      <c r="S27" s="116">
        <v>0</v>
      </c>
      <c r="U27" s="115">
        <v>-543</v>
      </c>
      <c r="V27" s="116">
        <v>0</v>
      </c>
      <c r="W27">
        <v>0</v>
      </c>
      <c r="X27">
        <v>-163</v>
      </c>
      <c r="Y27">
        <v>-93</v>
      </c>
      <c r="Z27">
        <v>0</v>
      </c>
      <c r="AA27">
        <v>-287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-139</v>
      </c>
      <c r="P28" s="88">
        <v>-301</v>
      </c>
      <c r="Q28" s="88">
        <v>-91</v>
      </c>
      <c r="R28" s="88">
        <v>0</v>
      </c>
      <c r="S28" s="116">
        <v>0</v>
      </c>
      <c r="U28" s="115">
        <v>-531</v>
      </c>
      <c r="V28" s="116">
        <v>0</v>
      </c>
      <c r="W28">
        <v>0</v>
      </c>
      <c r="X28">
        <v>-139</v>
      </c>
      <c r="Y28">
        <v>-91</v>
      </c>
      <c r="Z28">
        <v>0</v>
      </c>
      <c r="AA28">
        <v>-301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-16</v>
      </c>
      <c r="O29" s="88">
        <v>-144</v>
      </c>
      <c r="P29" s="88">
        <v>-309</v>
      </c>
      <c r="Q29" s="88">
        <v>-89</v>
      </c>
      <c r="R29" s="88">
        <v>0</v>
      </c>
      <c r="S29" s="116">
        <v>0</v>
      </c>
      <c r="U29" s="115">
        <v>-558</v>
      </c>
      <c r="V29" s="116">
        <v>0</v>
      </c>
      <c r="W29">
        <v>-16</v>
      </c>
      <c r="X29">
        <v>-144</v>
      </c>
      <c r="Y29">
        <v>-89</v>
      </c>
      <c r="Z29">
        <v>0</v>
      </c>
      <c r="AA29">
        <v>-309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-48</v>
      </c>
      <c r="O30" s="88">
        <v>-99</v>
      </c>
      <c r="P30" s="88">
        <v>-326</v>
      </c>
      <c r="Q30" s="88">
        <v>-89</v>
      </c>
      <c r="R30" s="88">
        <v>0</v>
      </c>
      <c r="S30" s="116">
        <v>0</v>
      </c>
      <c r="U30" s="115">
        <v>-562</v>
      </c>
      <c r="V30" s="116">
        <v>0</v>
      </c>
      <c r="W30">
        <v>-48</v>
      </c>
      <c r="X30">
        <v>-99</v>
      </c>
      <c r="Y30">
        <v>-89</v>
      </c>
      <c r="Z30">
        <v>0</v>
      </c>
      <c r="AA30">
        <v>-326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-105</v>
      </c>
      <c r="O31" s="88">
        <v>-39</v>
      </c>
      <c r="P31" s="88">
        <v>-349</v>
      </c>
      <c r="Q31" s="88">
        <v>-87</v>
      </c>
      <c r="R31" s="88">
        <v>0</v>
      </c>
      <c r="S31" s="116">
        <v>0</v>
      </c>
      <c r="U31" s="115">
        <v>-580</v>
      </c>
      <c r="V31" s="116">
        <v>0</v>
      </c>
      <c r="W31">
        <v>-105</v>
      </c>
      <c r="X31">
        <v>-39</v>
      </c>
      <c r="Y31">
        <v>-87</v>
      </c>
      <c r="Z31">
        <v>0</v>
      </c>
      <c r="AA31">
        <v>-349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-160</v>
      </c>
      <c r="O32" s="88">
        <v>-17</v>
      </c>
      <c r="P32" s="88">
        <v>-259.8</v>
      </c>
      <c r="Q32" s="88">
        <v>-85</v>
      </c>
      <c r="R32" s="88">
        <v>0</v>
      </c>
      <c r="S32" s="116">
        <v>0</v>
      </c>
      <c r="U32" s="115">
        <v>-521.79999999999995</v>
      </c>
      <c r="V32" s="116">
        <v>0</v>
      </c>
      <c r="W32">
        <v>-160</v>
      </c>
      <c r="X32">
        <v>-17</v>
      </c>
      <c r="Y32">
        <v>-85</v>
      </c>
      <c r="Z32">
        <v>0</v>
      </c>
      <c r="AA32">
        <v>-259.8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-195</v>
      </c>
      <c r="O33" s="88">
        <v>-42</v>
      </c>
      <c r="P33" s="88">
        <v>-158</v>
      </c>
      <c r="Q33" s="88">
        <v>-84</v>
      </c>
      <c r="R33" s="88">
        <v>0</v>
      </c>
      <c r="S33" s="116">
        <v>0</v>
      </c>
      <c r="U33" s="115">
        <v>-479</v>
      </c>
      <c r="V33" s="116">
        <v>0</v>
      </c>
      <c r="W33">
        <v>-195</v>
      </c>
      <c r="X33">
        <v>-42</v>
      </c>
      <c r="Y33">
        <v>-84</v>
      </c>
      <c r="Z33">
        <v>0</v>
      </c>
      <c r="AA33">
        <v>-158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-234</v>
      </c>
      <c r="O34" s="88">
        <v>-57</v>
      </c>
      <c r="P34" s="88">
        <v>-179</v>
      </c>
      <c r="Q34" s="88">
        <v>-82</v>
      </c>
      <c r="R34" s="88">
        <v>0</v>
      </c>
      <c r="S34" s="116">
        <v>0</v>
      </c>
      <c r="U34" s="115">
        <v>-552</v>
      </c>
      <c r="V34" s="116">
        <v>0</v>
      </c>
      <c r="W34">
        <v>-234</v>
      </c>
      <c r="X34">
        <v>-57</v>
      </c>
      <c r="Y34">
        <v>-82</v>
      </c>
      <c r="Z34">
        <v>0</v>
      </c>
      <c r="AA34">
        <v>-179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-288</v>
      </c>
      <c r="O35" s="88">
        <v>-92</v>
      </c>
      <c r="P35" s="88">
        <v>-205</v>
      </c>
      <c r="Q35" s="88">
        <v>-81</v>
      </c>
      <c r="R35" s="88">
        <v>0</v>
      </c>
      <c r="S35" s="116">
        <v>0</v>
      </c>
      <c r="U35" s="115">
        <v>-666</v>
      </c>
      <c r="V35" s="116">
        <v>0</v>
      </c>
      <c r="W35">
        <v>-288</v>
      </c>
      <c r="X35">
        <v>-92</v>
      </c>
      <c r="Y35">
        <v>-81</v>
      </c>
      <c r="Z35">
        <v>0</v>
      </c>
      <c r="AA35">
        <v>-205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-325</v>
      </c>
      <c r="O36" s="88">
        <v>-112</v>
      </c>
      <c r="P36" s="88">
        <v>-216</v>
      </c>
      <c r="Q36" s="88">
        <v>-80</v>
      </c>
      <c r="R36" s="88">
        <v>0</v>
      </c>
      <c r="S36" s="116">
        <v>0</v>
      </c>
      <c r="U36" s="115">
        <v>-733</v>
      </c>
      <c r="V36" s="116">
        <v>0</v>
      </c>
      <c r="W36">
        <v>-325</v>
      </c>
      <c r="X36">
        <v>-112</v>
      </c>
      <c r="Y36">
        <v>-80</v>
      </c>
      <c r="Z36">
        <v>0</v>
      </c>
      <c r="AA36">
        <v>-216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-331</v>
      </c>
      <c r="O37" s="88">
        <v>-132</v>
      </c>
      <c r="P37" s="88">
        <v>-223</v>
      </c>
      <c r="Q37" s="88">
        <v>-78</v>
      </c>
      <c r="R37" s="88">
        <v>0</v>
      </c>
      <c r="S37" s="116">
        <v>0</v>
      </c>
      <c r="U37" s="115">
        <v>-764</v>
      </c>
      <c r="V37" s="116">
        <v>0</v>
      </c>
      <c r="W37">
        <v>-331</v>
      </c>
      <c r="X37">
        <v>-132</v>
      </c>
      <c r="Y37">
        <v>-78</v>
      </c>
      <c r="Z37">
        <v>0</v>
      </c>
      <c r="AA37">
        <v>-223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-356</v>
      </c>
      <c r="O38" s="88">
        <v>-152</v>
      </c>
      <c r="P38" s="88">
        <v>-211</v>
      </c>
      <c r="Q38" s="88">
        <v>-74</v>
      </c>
      <c r="R38" s="88">
        <v>0</v>
      </c>
      <c r="S38" s="116">
        <v>0</v>
      </c>
      <c r="U38" s="115">
        <v>-793</v>
      </c>
      <c r="V38" s="116">
        <v>0</v>
      </c>
      <c r="W38">
        <v>-356</v>
      </c>
      <c r="X38">
        <v>-152</v>
      </c>
      <c r="Y38">
        <v>-74</v>
      </c>
      <c r="Z38">
        <v>0</v>
      </c>
      <c r="AA38">
        <v>-211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-373</v>
      </c>
      <c r="O39" s="88">
        <v>-152</v>
      </c>
      <c r="P39" s="88">
        <v>-199</v>
      </c>
      <c r="Q39" s="88">
        <v>-72</v>
      </c>
      <c r="R39" s="88">
        <v>0</v>
      </c>
      <c r="S39" s="116">
        <v>0</v>
      </c>
      <c r="U39" s="115">
        <v>-796</v>
      </c>
      <c r="V39" s="116">
        <v>0</v>
      </c>
      <c r="W39">
        <v>-373</v>
      </c>
      <c r="X39">
        <v>-152</v>
      </c>
      <c r="Y39">
        <v>-72</v>
      </c>
      <c r="Z39">
        <v>0</v>
      </c>
      <c r="AA39">
        <v>-199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-368</v>
      </c>
      <c r="O40" s="88">
        <v>-147</v>
      </c>
      <c r="P40" s="88">
        <v>-174</v>
      </c>
      <c r="Q40" s="88">
        <v>-69</v>
      </c>
      <c r="R40" s="88">
        <v>0</v>
      </c>
      <c r="S40" s="116">
        <v>0</v>
      </c>
      <c r="U40" s="115">
        <v>-758</v>
      </c>
      <c r="V40" s="116">
        <v>0</v>
      </c>
      <c r="W40">
        <v>-368</v>
      </c>
      <c r="X40">
        <v>-147</v>
      </c>
      <c r="Y40">
        <v>-69</v>
      </c>
      <c r="Z40">
        <v>0</v>
      </c>
      <c r="AA40">
        <v>-174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-375</v>
      </c>
      <c r="O41" s="88">
        <v>-147</v>
      </c>
      <c r="P41" s="88">
        <v>-147</v>
      </c>
      <c r="Q41" s="88">
        <v>-67</v>
      </c>
      <c r="R41" s="88">
        <v>0</v>
      </c>
      <c r="S41" s="116">
        <v>0</v>
      </c>
      <c r="U41" s="115">
        <v>-736</v>
      </c>
      <c r="V41" s="116">
        <v>0</v>
      </c>
      <c r="W41">
        <v>-375</v>
      </c>
      <c r="X41">
        <v>-147</v>
      </c>
      <c r="Y41">
        <v>-67</v>
      </c>
      <c r="Z41">
        <v>0</v>
      </c>
      <c r="AA41">
        <v>-147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-379</v>
      </c>
      <c r="O42" s="88">
        <v>-132</v>
      </c>
      <c r="P42" s="88">
        <v>-110</v>
      </c>
      <c r="Q42" s="88">
        <v>-64</v>
      </c>
      <c r="R42" s="88">
        <v>0</v>
      </c>
      <c r="S42" s="116">
        <v>0</v>
      </c>
      <c r="U42" s="115">
        <v>-685</v>
      </c>
      <c r="V42" s="116">
        <v>0</v>
      </c>
      <c r="W42">
        <v>-379</v>
      </c>
      <c r="X42">
        <v>-132</v>
      </c>
      <c r="Y42">
        <v>-64</v>
      </c>
      <c r="Z42">
        <v>0</v>
      </c>
      <c r="AA42">
        <v>-110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-403</v>
      </c>
      <c r="O43" s="88">
        <v>-127</v>
      </c>
      <c r="P43" s="88">
        <v>-86</v>
      </c>
      <c r="Q43" s="88">
        <v>-61</v>
      </c>
      <c r="R43" s="88">
        <v>0</v>
      </c>
      <c r="S43" s="116">
        <v>0</v>
      </c>
      <c r="U43" s="115">
        <v>-677</v>
      </c>
      <c r="V43" s="116">
        <v>0</v>
      </c>
      <c r="W43">
        <v>-403</v>
      </c>
      <c r="X43">
        <v>-127</v>
      </c>
      <c r="Y43">
        <v>-61</v>
      </c>
      <c r="Z43">
        <v>0</v>
      </c>
      <c r="AA43">
        <v>-86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-400</v>
      </c>
      <c r="O44" s="88">
        <v>-117</v>
      </c>
      <c r="P44" s="88">
        <v>-69</v>
      </c>
      <c r="Q44" s="88">
        <v>-59</v>
      </c>
      <c r="R44" s="88">
        <v>0</v>
      </c>
      <c r="S44" s="116">
        <v>0</v>
      </c>
      <c r="U44" s="115">
        <v>-645</v>
      </c>
      <c r="V44" s="116">
        <v>0</v>
      </c>
      <c r="W44">
        <v>-400</v>
      </c>
      <c r="X44">
        <v>-117</v>
      </c>
      <c r="Y44">
        <v>-59</v>
      </c>
      <c r="Z44">
        <v>0</v>
      </c>
      <c r="AA44">
        <v>-69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-389</v>
      </c>
      <c r="O45" s="88">
        <v>-107</v>
      </c>
      <c r="P45" s="88">
        <v>-51</v>
      </c>
      <c r="Q45" s="88">
        <v>-56</v>
      </c>
      <c r="R45" s="88">
        <v>0</v>
      </c>
      <c r="S45" s="116">
        <v>0</v>
      </c>
      <c r="U45" s="115">
        <v>-603</v>
      </c>
      <c r="V45" s="116">
        <v>0</v>
      </c>
      <c r="W45">
        <v>-389</v>
      </c>
      <c r="X45">
        <v>-107</v>
      </c>
      <c r="Y45">
        <v>-56</v>
      </c>
      <c r="Z45">
        <v>0</v>
      </c>
      <c r="AA45">
        <v>-51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-373</v>
      </c>
      <c r="O46" s="88">
        <v>-97</v>
      </c>
      <c r="P46" s="88">
        <v>-39</v>
      </c>
      <c r="Q46" s="88">
        <v>-53</v>
      </c>
      <c r="R46" s="88">
        <v>0</v>
      </c>
      <c r="S46" s="116">
        <v>0</v>
      </c>
      <c r="U46" s="115">
        <v>-562</v>
      </c>
      <c r="V46" s="116">
        <v>0</v>
      </c>
      <c r="W46">
        <v>-373</v>
      </c>
      <c r="X46">
        <v>-97</v>
      </c>
      <c r="Y46">
        <v>-53</v>
      </c>
      <c r="Z46">
        <v>0</v>
      </c>
      <c r="AA46">
        <v>-39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1.06</v>
      </c>
      <c r="N47" s="115">
        <v>-351</v>
      </c>
      <c r="O47" s="88">
        <v>-32</v>
      </c>
      <c r="P47" s="88">
        <v>-20</v>
      </c>
      <c r="Q47" s="88">
        <v>-49</v>
      </c>
      <c r="R47" s="88">
        <v>0</v>
      </c>
      <c r="S47" s="116">
        <v>0</v>
      </c>
      <c r="U47" s="115">
        <v>-452</v>
      </c>
      <c r="V47" s="116">
        <v>1.06</v>
      </c>
      <c r="W47">
        <v>-351</v>
      </c>
      <c r="X47">
        <v>-32</v>
      </c>
      <c r="Y47">
        <v>-49</v>
      </c>
      <c r="Z47">
        <v>1.06</v>
      </c>
      <c r="AA47">
        <v>-20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1.54</v>
      </c>
      <c r="N48" s="115">
        <v>-338</v>
      </c>
      <c r="O48" s="88">
        <v>-27</v>
      </c>
      <c r="P48" s="88">
        <v>-4</v>
      </c>
      <c r="Q48" s="88">
        <v>-45</v>
      </c>
      <c r="R48" s="88">
        <v>0</v>
      </c>
      <c r="S48" s="116">
        <v>0</v>
      </c>
      <c r="U48" s="115">
        <v>-414</v>
      </c>
      <c r="V48" s="116">
        <v>1.54</v>
      </c>
      <c r="W48">
        <v>-338</v>
      </c>
      <c r="X48">
        <v>-27</v>
      </c>
      <c r="Y48">
        <v>-45</v>
      </c>
      <c r="Z48">
        <v>1.54</v>
      </c>
      <c r="AA48">
        <v>-4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5.88</v>
      </c>
      <c r="N49" s="115">
        <v>-321</v>
      </c>
      <c r="O49" s="88">
        <v>-22</v>
      </c>
      <c r="P49" s="88">
        <v>0</v>
      </c>
      <c r="Q49" s="88">
        <v>-43</v>
      </c>
      <c r="R49" s="88">
        <v>0</v>
      </c>
      <c r="S49" s="116">
        <v>0</v>
      </c>
      <c r="U49" s="115">
        <v>-386</v>
      </c>
      <c r="V49" s="116">
        <v>5.88</v>
      </c>
      <c r="W49">
        <v>-321</v>
      </c>
      <c r="X49">
        <v>-22</v>
      </c>
      <c r="Y49">
        <v>-43</v>
      </c>
      <c r="Z49">
        <v>5.88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6.26</v>
      </c>
      <c r="N50" s="115">
        <v>-300</v>
      </c>
      <c r="O50" s="88">
        <v>-12</v>
      </c>
      <c r="P50" s="88">
        <v>0</v>
      </c>
      <c r="Q50" s="88">
        <v>-38</v>
      </c>
      <c r="R50" s="88">
        <v>0</v>
      </c>
      <c r="S50" s="116">
        <v>0</v>
      </c>
      <c r="U50" s="115">
        <v>-350</v>
      </c>
      <c r="V50" s="116">
        <v>6.26</v>
      </c>
      <c r="W50">
        <v>-300</v>
      </c>
      <c r="X50">
        <v>-12</v>
      </c>
      <c r="Y50">
        <v>-38</v>
      </c>
      <c r="Z50">
        <v>6.26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6.36</v>
      </c>
      <c r="N51" s="115">
        <v>-305</v>
      </c>
      <c r="O51" s="88">
        <v>-2</v>
      </c>
      <c r="P51" s="88">
        <v>0</v>
      </c>
      <c r="Q51" s="88">
        <v>-38</v>
      </c>
      <c r="R51" s="88">
        <v>0</v>
      </c>
      <c r="S51" s="116">
        <v>0</v>
      </c>
      <c r="U51" s="115">
        <v>-345</v>
      </c>
      <c r="V51" s="116">
        <v>6.36</v>
      </c>
      <c r="W51">
        <v>-305</v>
      </c>
      <c r="X51">
        <v>-2</v>
      </c>
      <c r="Y51">
        <v>-38</v>
      </c>
      <c r="Z51">
        <v>6.36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4.53</v>
      </c>
      <c r="N52" s="115">
        <v>-282</v>
      </c>
      <c r="O52" s="88">
        <v>0</v>
      </c>
      <c r="P52" s="88">
        <v>0</v>
      </c>
      <c r="Q52" s="88">
        <v>-34</v>
      </c>
      <c r="R52" s="88">
        <v>0</v>
      </c>
      <c r="S52" s="116">
        <v>0</v>
      </c>
      <c r="U52" s="115">
        <v>-316</v>
      </c>
      <c r="V52" s="116">
        <v>4.53</v>
      </c>
      <c r="W52">
        <v>-282</v>
      </c>
      <c r="X52">
        <v>0</v>
      </c>
      <c r="Y52">
        <v>-34</v>
      </c>
      <c r="Z52">
        <v>4.53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0.67</v>
      </c>
      <c r="N53" s="115">
        <v>-240</v>
      </c>
      <c r="O53" s="88">
        <v>0</v>
      </c>
      <c r="P53" s="88">
        <v>0</v>
      </c>
      <c r="Q53" s="88">
        <v>-34</v>
      </c>
      <c r="R53" s="88">
        <v>0</v>
      </c>
      <c r="S53" s="116">
        <v>0</v>
      </c>
      <c r="U53" s="115">
        <v>-274</v>
      </c>
      <c r="V53" s="116">
        <v>0.67</v>
      </c>
      <c r="W53">
        <v>-240</v>
      </c>
      <c r="X53">
        <v>0</v>
      </c>
      <c r="Y53">
        <v>-34</v>
      </c>
      <c r="Z53">
        <v>0.67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3.76</v>
      </c>
      <c r="N54" s="115">
        <v>-231</v>
      </c>
      <c r="O54" s="88">
        <v>0</v>
      </c>
      <c r="P54" s="88">
        <v>0</v>
      </c>
      <c r="Q54" s="88">
        <v>-31</v>
      </c>
      <c r="R54" s="88">
        <v>0</v>
      </c>
      <c r="S54" s="116">
        <v>0</v>
      </c>
      <c r="U54" s="115">
        <v>-262</v>
      </c>
      <c r="V54" s="116">
        <v>3.76</v>
      </c>
      <c r="W54">
        <v>-231</v>
      </c>
      <c r="X54">
        <v>0</v>
      </c>
      <c r="Y54">
        <v>-31</v>
      </c>
      <c r="Z54">
        <v>3.76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2.5</v>
      </c>
      <c r="N55" s="115">
        <v>-211</v>
      </c>
      <c r="O55" s="88">
        <v>-2</v>
      </c>
      <c r="P55" s="88">
        <v>-12</v>
      </c>
      <c r="Q55" s="88">
        <v>-29</v>
      </c>
      <c r="R55" s="88">
        <v>0</v>
      </c>
      <c r="S55" s="116">
        <v>0</v>
      </c>
      <c r="U55" s="115">
        <v>-254</v>
      </c>
      <c r="V55" s="116">
        <v>2.5</v>
      </c>
      <c r="W55">
        <v>-211</v>
      </c>
      <c r="X55">
        <v>-2</v>
      </c>
      <c r="Y55">
        <v>-29</v>
      </c>
      <c r="Z55">
        <v>2.5</v>
      </c>
      <c r="AA55">
        <v>-12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3.76</v>
      </c>
      <c r="N56" s="115">
        <v>-188</v>
      </c>
      <c r="O56" s="88">
        <v>0</v>
      </c>
      <c r="P56" s="88">
        <v>-12</v>
      </c>
      <c r="Q56" s="88">
        <v>-28</v>
      </c>
      <c r="R56" s="88">
        <v>0</v>
      </c>
      <c r="S56" s="116">
        <v>0</v>
      </c>
      <c r="U56" s="115">
        <v>-228</v>
      </c>
      <c r="V56" s="116">
        <v>3.76</v>
      </c>
      <c r="W56">
        <v>-188</v>
      </c>
      <c r="X56">
        <v>0</v>
      </c>
      <c r="Y56">
        <v>-28</v>
      </c>
      <c r="Z56">
        <v>3.76</v>
      </c>
      <c r="AA56">
        <v>-12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4.43</v>
      </c>
      <c r="N57" s="115">
        <v>-131</v>
      </c>
      <c r="O57" s="88">
        <v>0</v>
      </c>
      <c r="P57" s="88">
        <v>0</v>
      </c>
      <c r="Q57" s="88">
        <v>-27</v>
      </c>
      <c r="R57" s="88">
        <v>0</v>
      </c>
      <c r="S57" s="116">
        <v>0</v>
      </c>
      <c r="U57" s="115">
        <v>-158</v>
      </c>
      <c r="V57" s="116">
        <v>4.43</v>
      </c>
      <c r="W57">
        <v>-131</v>
      </c>
      <c r="X57">
        <v>0</v>
      </c>
      <c r="Y57">
        <v>-27</v>
      </c>
      <c r="Z57">
        <v>4.43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3.28</v>
      </c>
      <c r="N58" s="115">
        <v>-95</v>
      </c>
      <c r="O58" s="88">
        <v>0</v>
      </c>
      <c r="P58" s="88">
        <v>0</v>
      </c>
      <c r="Q58" s="88">
        <v>-25</v>
      </c>
      <c r="R58" s="88">
        <v>0</v>
      </c>
      <c r="S58" s="116">
        <v>0</v>
      </c>
      <c r="U58" s="115">
        <v>-120</v>
      </c>
      <c r="V58" s="116">
        <v>3.28</v>
      </c>
      <c r="W58">
        <v>-95</v>
      </c>
      <c r="X58">
        <v>0</v>
      </c>
      <c r="Y58">
        <v>-25</v>
      </c>
      <c r="Z58">
        <v>3.28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5.01</v>
      </c>
      <c r="N59" s="115">
        <v>-50</v>
      </c>
      <c r="O59" s="88">
        <v>-27</v>
      </c>
      <c r="P59" s="88">
        <v>0</v>
      </c>
      <c r="Q59" s="88">
        <v>-27</v>
      </c>
      <c r="R59" s="88">
        <v>0</v>
      </c>
      <c r="S59" s="116">
        <v>0</v>
      </c>
      <c r="U59" s="115">
        <v>-104</v>
      </c>
      <c r="V59" s="116">
        <v>5.01</v>
      </c>
      <c r="W59">
        <v>-50</v>
      </c>
      <c r="X59">
        <v>-27</v>
      </c>
      <c r="Y59">
        <v>-27</v>
      </c>
      <c r="Z59">
        <v>5.01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8.67</v>
      </c>
      <c r="N60" s="115">
        <v>0</v>
      </c>
      <c r="O60" s="88">
        <v>0</v>
      </c>
      <c r="P60" s="88">
        <v>0</v>
      </c>
      <c r="Q60" s="88">
        <v>-24</v>
      </c>
      <c r="R60" s="88">
        <v>0</v>
      </c>
      <c r="S60" s="116">
        <v>0</v>
      </c>
      <c r="U60" s="115">
        <v>-24</v>
      </c>
      <c r="V60" s="116">
        <v>8.67</v>
      </c>
      <c r="W60">
        <v>0</v>
      </c>
      <c r="X60">
        <v>0</v>
      </c>
      <c r="Y60">
        <v>-24</v>
      </c>
      <c r="Z60">
        <v>8.67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9.34</v>
      </c>
      <c r="N61" s="115">
        <v>0</v>
      </c>
      <c r="O61" s="88">
        <v>0</v>
      </c>
      <c r="P61" s="88">
        <v>0</v>
      </c>
      <c r="Q61" s="88">
        <v>-22</v>
      </c>
      <c r="R61" s="88">
        <v>0</v>
      </c>
      <c r="S61" s="116">
        <v>0</v>
      </c>
      <c r="U61" s="115">
        <v>-22</v>
      </c>
      <c r="V61" s="116">
        <v>9.34</v>
      </c>
      <c r="W61">
        <v>0</v>
      </c>
      <c r="X61">
        <v>0</v>
      </c>
      <c r="Y61">
        <v>-22</v>
      </c>
      <c r="Z61">
        <v>9.34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8.19</v>
      </c>
      <c r="N62" s="115">
        <v>0</v>
      </c>
      <c r="O62" s="88">
        <v>0</v>
      </c>
      <c r="P62" s="88">
        <v>0</v>
      </c>
      <c r="Q62" s="88">
        <v>-26</v>
      </c>
      <c r="R62" s="88">
        <v>0</v>
      </c>
      <c r="S62" s="116">
        <v>0</v>
      </c>
      <c r="U62" s="115">
        <v>-26</v>
      </c>
      <c r="V62" s="116">
        <v>8.19</v>
      </c>
      <c r="W62">
        <v>0</v>
      </c>
      <c r="X62">
        <v>0</v>
      </c>
      <c r="Y62">
        <v>-26</v>
      </c>
      <c r="Z62">
        <v>8.19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5.2</v>
      </c>
      <c r="N63" s="115">
        <v>0</v>
      </c>
      <c r="O63" s="88">
        <v>-29</v>
      </c>
      <c r="P63" s="88">
        <v>0</v>
      </c>
      <c r="Q63" s="88">
        <v>-25</v>
      </c>
      <c r="R63" s="88">
        <v>0</v>
      </c>
      <c r="S63" s="116">
        <v>0</v>
      </c>
      <c r="U63" s="115">
        <v>-54</v>
      </c>
      <c r="V63" s="116">
        <v>5.2</v>
      </c>
      <c r="W63">
        <v>0</v>
      </c>
      <c r="X63">
        <v>-29</v>
      </c>
      <c r="Y63">
        <v>-25</v>
      </c>
      <c r="Z63">
        <v>5.2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6.84</v>
      </c>
      <c r="N64" s="115">
        <v>0</v>
      </c>
      <c r="O64" s="88">
        <v>-14</v>
      </c>
      <c r="P64" s="88">
        <v>0</v>
      </c>
      <c r="Q64" s="88">
        <v>-21</v>
      </c>
      <c r="R64" s="88">
        <v>0</v>
      </c>
      <c r="S64" s="116">
        <v>0</v>
      </c>
      <c r="U64" s="115">
        <v>-35</v>
      </c>
      <c r="V64" s="116">
        <v>6.84</v>
      </c>
      <c r="W64">
        <v>0</v>
      </c>
      <c r="X64">
        <v>-14</v>
      </c>
      <c r="Y64">
        <v>-21</v>
      </c>
      <c r="Z64">
        <v>6.84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6.84</v>
      </c>
      <c r="N65" s="115">
        <v>0</v>
      </c>
      <c r="O65" s="88">
        <v>0</v>
      </c>
      <c r="P65" s="88">
        <v>0</v>
      </c>
      <c r="Q65" s="88">
        <v>-20</v>
      </c>
      <c r="R65" s="88">
        <v>0</v>
      </c>
      <c r="S65" s="116">
        <v>0</v>
      </c>
      <c r="U65" s="115">
        <v>-20</v>
      </c>
      <c r="V65" s="116">
        <v>6.84</v>
      </c>
      <c r="W65">
        <v>0</v>
      </c>
      <c r="X65">
        <v>0</v>
      </c>
      <c r="Y65">
        <v>-20</v>
      </c>
      <c r="Z65">
        <v>6.84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6.17</v>
      </c>
      <c r="N66" s="115">
        <v>0</v>
      </c>
      <c r="O66" s="88">
        <v>0</v>
      </c>
      <c r="P66" s="88">
        <v>0</v>
      </c>
      <c r="Q66" s="88">
        <v>-20</v>
      </c>
      <c r="R66" s="88">
        <v>0</v>
      </c>
      <c r="S66" s="116">
        <v>0</v>
      </c>
      <c r="U66" s="115">
        <v>-20</v>
      </c>
      <c r="V66" s="116">
        <v>6.17</v>
      </c>
      <c r="W66">
        <v>0</v>
      </c>
      <c r="X66">
        <v>0</v>
      </c>
      <c r="Y66">
        <v>-20</v>
      </c>
      <c r="Z66">
        <v>6.17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6.84</v>
      </c>
      <c r="N67" s="115">
        <v>0</v>
      </c>
      <c r="O67" s="88">
        <v>0</v>
      </c>
      <c r="P67" s="88">
        <v>0</v>
      </c>
      <c r="Q67" s="88">
        <v>-19</v>
      </c>
      <c r="R67" s="88">
        <v>0</v>
      </c>
      <c r="S67" s="116">
        <v>0</v>
      </c>
      <c r="U67" s="115">
        <v>-19</v>
      </c>
      <c r="V67" s="116">
        <v>6.84</v>
      </c>
      <c r="W67">
        <v>0</v>
      </c>
      <c r="X67">
        <v>0</v>
      </c>
      <c r="Y67">
        <v>-19</v>
      </c>
      <c r="Z67">
        <v>6.84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5.49</v>
      </c>
      <c r="N68" s="115">
        <v>0</v>
      </c>
      <c r="O68" s="88">
        <v>0</v>
      </c>
      <c r="P68" s="88">
        <v>0</v>
      </c>
      <c r="Q68" s="88">
        <v>-24</v>
      </c>
      <c r="R68" s="88">
        <v>0</v>
      </c>
      <c r="S68" s="116">
        <v>0</v>
      </c>
      <c r="U68" s="115">
        <v>-24</v>
      </c>
      <c r="V68" s="116">
        <v>5.49</v>
      </c>
      <c r="W68">
        <v>0</v>
      </c>
      <c r="X68">
        <v>0</v>
      </c>
      <c r="Y68">
        <v>-24</v>
      </c>
      <c r="Z68">
        <v>5.49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5.2</v>
      </c>
      <c r="N69" s="115">
        <v>0</v>
      </c>
      <c r="O69" s="88">
        <v>0</v>
      </c>
      <c r="P69" s="88">
        <v>0</v>
      </c>
      <c r="Q69" s="88">
        <v>-24</v>
      </c>
      <c r="R69" s="88">
        <v>0</v>
      </c>
      <c r="S69" s="116">
        <v>0</v>
      </c>
      <c r="U69" s="115">
        <v>-24</v>
      </c>
      <c r="V69" s="116">
        <v>5.2</v>
      </c>
      <c r="W69">
        <v>0</v>
      </c>
      <c r="X69">
        <v>0</v>
      </c>
      <c r="Y69">
        <v>-24</v>
      </c>
      <c r="Z69">
        <v>5.2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8.09</v>
      </c>
      <c r="N70" s="115">
        <v>0</v>
      </c>
      <c r="O70" s="88">
        <v>0</v>
      </c>
      <c r="P70" s="88">
        <v>0</v>
      </c>
      <c r="Q70" s="88">
        <v>-26</v>
      </c>
      <c r="R70" s="88">
        <v>0</v>
      </c>
      <c r="S70" s="116">
        <v>0</v>
      </c>
      <c r="U70" s="115">
        <v>-26</v>
      </c>
      <c r="V70" s="116">
        <v>8.09</v>
      </c>
      <c r="W70">
        <v>0</v>
      </c>
      <c r="X70">
        <v>0</v>
      </c>
      <c r="Y70">
        <v>-26</v>
      </c>
      <c r="Z70">
        <v>8.09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9.15</v>
      </c>
      <c r="N71" s="115">
        <v>0</v>
      </c>
      <c r="O71" s="88">
        <v>0</v>
      </c>
      <c r="P71" s="88">
        <v>0</v>
      </c>
      <c r="Q71" s="88">
        <v>-29</v>
      </c>
      <c r="R71" s="88">
        <v>0</v>
      </c>
      <c r="S71" s="116">
        <v>0</v>
      </c>
      <c r="U71" s="115">
        <v>-29</v>
      </c>
      <c r="V71" s="116">
        <v>9.15</v>
      </c>
      <c r="W71">
        <v>0</v>
      </c>
      <c r="X71">
        <v>0</v>
      </c>
      <c r="Y71">
        <v>-29</v>
      </c>
      <c r="Z71">
        <v>9.15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9.44</v>
      </c>
      <c r="N72" s="115">
        <v>0</v>
      </c>
      <c r="O72" s="88">
        <v>0</v>
      </c>
      <c r="P72" s="88">
        <v>0</v>
      </c>
      <c r="Q72" s="88">
        <v>-34</v>
      </c>
      <c r="R72" s="88">
        <v>0</v>
      </c>
      <c r="S72" s="116">
        <v>0</v>
      </c>
      <c r="U72" s="115">
        <v>-34</v>
      </c>
      <c r="V72" s="116">
        <v>9.44</v>
      </c>
      <c r="W72">
        <v>0</v>
      </c>
      <c r="X72">
        <v>0</v>
      </c>
      <c r="Y72">
        <v>-34</v>
      </c>
      <c r="Z72">
        <v>9.44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7.22</v>
      </c>
      <c r="N73" s="115">
        <v>0</v>
      </c>
      <c r="O73" s="88">
        <v>0</v>
      </c>
      <c r="P73" s="88">
        <v>0</v>
      </c>
      <c r="Q73" s="88">
        <v>-35</v>
      </c>
      <c r="R73" s="88">
        <v>0</v>
      </c>
      <c r="S73" s="116">
        <v>0</v>
      </c>
      <c r="U73" s="115">
        <v>-35</v>
      </c>
      <c r="V73" s="116">
        <v>7.22</v>
      </c>
      <c r="W73">
        <v>0</v>
      </c>
      <c r="X73">
        <v>0</v>
      </c>
      <c r="Y73">
        <v>-35</v>
      </c>
      <c r="Z73">
        <v>7.22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7.22</v>
      </c>
      <c r="N74" s="115">
        <v>0</v>
      </c>
      <c r="O74" s="88">
        <v>0</v>
      </c>
      <c r="P74" s="88">
        <v>0</v>
      </c>
      <c r="Q74" s="88">
        <v>-37</v>
      </c>
      <c r="R74" s="88">
        <v>0</v>
      </c>
      <c r="S74" s="116">
        <v>0</v>
      </c>
      <c r="U74" s="115">
        <v>-37</v>
      </c>
      <c r="V74" s="116">
        <v>7.22</v>
      </c>
      <c r="W74">
        <v>0</v>
      </c>
      <c r="X74">
        <v>0</v>
      </c>
      <c r="Y74">
        <v>-37</v>
      </c>
      <c r="Z74">
        <v>7.22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9.5399999999999991</v>
      </c>
      <c r="N75" s="115">
        <v>0</v>
      </c>
      <c r="O75" s="88">
        <v>0</v>
      </c>
      <c r="P75" s="88">
        <v>-29</v>
      </c>
      <c r="Q75" s="88">
        <v>-36</v>
      </c>
      <c r="R75" s="88">
        <v>0</v>
      </c>
      <c r="S75" s="116">
        <v>0</v>
      </c>
      <c r="U75" s="115">
        <v>-65</v>
      </c>
      <c r="V75" s="116">
        <v>9.5399999999999991</v>
      </c>
      <c r="W75">
        <v>0</v>
      </c>
      <c r="X75">
        <v>0</v>
      </c>
      <c r="Y75">
        <v>-36</v>
      </c>
      <c r="Z75">
        <v>9.5399999999999991</v>
      </c>
      <c r="AA75">
        <v>-29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6.55</v>
      </c>
      <c r="N76" s="115">
        <v>0</v>
      </c>
      <c r="O76" s="88">
        <v>0</v>
      </c>
      <c r="P76" s="88">
        <v>-37</v>
      </c>
      <c r="Q76" s="88">
        <v>-38</v>
      </c>
      <c r="R76" s="88">
        <v>0</v>
      </c>
      <c r="S76" s="116">
        <v>0</v>
      </c>
      <c r="U76" s="115">
        <v>-75</v>
      </c>
      <c r="V76" s="116">
        <v>6.55</v>
      </c>
      <c r="W76">
        <v>0</v>
      </c>
      <c r="X76">
        <v>0</v>
      </c>
      <c r="Y76">
        <v>-38</v>
      </c>
      <c r="Z76">
        <v>6.55</v>
      </c>
      <c r="AA76">
        <v>-37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7.8</v>
      </c>
      <c r="N77" s="115">
        <v>0</v>
      </c>
      <c r="O77" s="88">
        <v>0</v>
      </c>
      <c r="P77" s="88">
        <v>-118</v>
      </c>
      <c r="Q77" s="88">
        <v>-43</v>
      </c>
      <c r="R77" s="88">
        <v>0</v>
      </c>
      <c r="S77" s="116">
        <v>0</v>
      </c>
      <c r="U77" s="115">
        <v>-161</v>
      </c>
      <c r="V77" s="116">
        <v>7.8</v>
      </c>
      <c r="W77">
        <v>0</v>
      </c>
      <c r="X77">
        <v>0</v>
      </c>
      <c r="Y77">
        <v>-43</v>
      </c>
      <c r="Z77">
        <v>7.8</v>
      </c>
      <c r="AA77">
        <v>-118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6.84</v>
      </c>
      <c r="N78" s="115">
        <v>0</v>
      </c>
      <c r="O78" s="88">
        <v>-34</v>
      </c>
      <c r="P78" s="88">
        <v>-153</v>
      </c>
      <c r="Q78" s="88">
        <v>-46</v>
      </c>
      <c r="R78" s="88">
        <v>0</v>
      </c>
      <c r="S78" s="116">
        <v>0</v>
      </c>
      <c r="U78" s="115">
        <v>-233</v>
      </c>
      <c r="V78" s="116">
        <v>6.84</v>
      </c>
      <c r="W78">
        <v>0</v>
      </c>
      <c r="X78">
        <v>-34</v>
      </c>
      <c r="Y78">
        <v>-46</v>
      </c>
      <c r="Z78">
        <v>6.84</v>
      </c>
      <c r="AA78">
        <v>-153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7.42</v>
      </c>
      <c r="N79" s="115">
        <v>0</v>
      </c>
      <c r="O79" s="88">
        <v>-54</v>
      </c>
      <c r="P79" s="88">
        <v>-168</v>
      </c>
      <c r="Q79" s="88">
        <v>-47</v>
      </c>
      <c r="R79" s="88">
        <v>0</v>
      </c>
      <c r="S79" s="116">
        <v>0</v>
      </c>
      <c r="U79" s="115">
        <v>-269</v>
      </c>
      <c r="V79" s="116">
        <v>7.42</v>
      </c>
      <c r="W79">
        <v>0</v>
      </c>
      <c r="X79">
        <v>-54</v>
      </c>
      <c r="Y79">
        <v>-47</v>
      </c>
      <c r="Z79">
        <v>7.42</v>
      </c>
      <c r="AA79">
        <v>-168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6.94</v>
      </c>
      <c r="N80" s="115">
        <v>0</v>
      </c>
      <c r="O80" s="88">
        <v>-83</v>
      </c>
      <c r="P80" s="88">
        <v>-338</v>
      </c>
      <c r="Q80" s="88">
        <v>-46</v>
      </c>
      <c r="R80" s="88">
        <v>0</v>
      </c>
      <c r="S80" s="116">
        <v>0</v>
      </c>
      <c r="U80" s="115">
        <v>-467</v>
      </c>
      <c r="V80" s="116">
        <v>6.94</v>
      </c>
      <c r="W80">
        <v>0</v>
      </c>
      <c r="X80">
        <v>-83</v>
      </c>
      <c r="Y80">
        <v>-46</v>
      </c>
      <c r="Z80">
        <v>6.94</v>
      </c>
      <c r="AA80">
        <v>-338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7.61</v>
      </c>
      <c r="N81" s="115">
        <v>0</v>
      </c>
      <c r="O81" s="88">
        <v>-160</v>
      </c>
      <c r="P81" s="88">
        <v>-358</v>
      </c>
      <c r="Q81" s="88">
        <v>-48</v>
      </c>
      <c r="R81" s="88">
        <v>0</v>
      </c>
      <c r="S81" s="116">
        <v>0</v>
      </c>
      <c r="U81" s="115">
        <v>-566</v>
      </c>
      <c r="V81" s="116">
        <v>7.61</v>
      </c>
      <c r="W81">
        <v>0</v>
      </c>
      <c r="X81">
        <v>-160</v>
      </c>
      <c r="Y81">
        <v>-48</v>
      </c>
      <c r="Z81">
        <v>7.61</v>
      </c>
      <c r="AA81">
        <v>-358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8</v>
      </c>
      <c r="N82" s="115">
        <v>0</v>
      </c>
      <c r="O82" s="88">
        <v>-155</v>
      </c>
      <c r="P82" s="88">
        <v>-354</v>
      </c>
      <c r="Q82" s="88">
        <v>-47</v>
      </c>
      <c r="R82" s="88">
        <v>0</v>
      </c>
      <c r="S82" s="116">
        <v>0</v>
      </c>
      <c r="U82" s="115">
        <v>-556</v>
      </c>
      <c r="V82" s="116">
        <v>8</v>
      </c>
      <c r="W82">
        <v>0</v>
      </c>
      <c r="X82">
        <v>-155</v>
      </c>
      <c r="Y82">
        <v>-47</v>
      </c>
      <c r="Z82">
        <v>8</v>
      </c>
      <c r="AA82">
        <v>-354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9.5399999999999991</v>
      </c>
      <c r="N83" s="115">
        <v>0</v>
      </c>
      <c r="O83" s="88">
        <v>-165</v>
      </c>
      <c r="P83" s="88">
        <v>-359</v>
      </c>
      <c r="Q83" s="88">
        <v>-47</v>
      </c>
      <c r="R83" s="88">
        <v>0</v>
      </c>
      <c r="S83" s="116">
        <v>0</v>
      </c>
      <c r="U83" s="115">
        <v>-571</v>
      </c>
      <c r="V83" s="116">
        <v>9.5399999999999991</v>
      </c>
      <c r="W83">
        <v>0</v>
      </c>
      <c r="X83">
        <v>-165</v>
      </c>
      <c r="Y83">
        <v>-47</v>
      </c>
      <c r="Z83">
        <v>9.5399999999999991</v>
      </c>
      <c r="AA83">
        <v>-359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9.25</v>
      </c>
      <c r="N84" s="115">
        <v>0</v>
      </c>
      <c r="O84" s="88">
        <v>-165</v>
      </c>
      <c r="P84" s="88">
        <v>-360</v>
      </c>
      <c r="Q84" s="88">
        <v>-49</v>
      </c>
      <c r="R84" s="88">
        <v>0</v>
      </c>
      <c r="S84" s="116">
        <v>0</v>
      </c>
      <c r="U84" s="115">
        <v>-574</v>
      </c>
      <c r="V84" s="116">
        <v>9.25</v>
      </c>
      <c r="W84">
        <v>0</v>
      </c>
      <c r="X84">
        <v>-165</v>
      </c>
      <c r="Y84">
        <v>-49</v>
      </c>
      <c r="Z84">
        <v>9.25</v>
      </c>
      <c r="AA84">
        <v>-360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9.44</v>
      </c>
      <c r="N85" s="115">
        <v>0</v>
      </c>
      <c r="O85" s="88">
        <v>-160</v>
      </c>
      <c r="P85" s="88">
        <v>-360</v>
      </c>
      <c r="Q85" s="88">
        <v>-49</v>
      </c>
      <c r="R85" s="88">
        <v>0</v>
      </c>
      <c r="S85" s="116">
        <v>0</v>
      </c>
      <c r="U85" s="115">
        <v>-569</v>
      </c>
      <c r="V85" s="116">
        <v>9.44</v>
      </c>
      <c r="W85">
        <v>0</v>
      </c>
      <c r="X85">
        <v>-160</v>
      </c>
      <c r="Y85">
        <v>-49</v>
      </c>
      <c r="Z85">
        <v>9.44</v>
      </c>
      <c r="AA85">
        <v>-360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8.9600000000000009</v>
      </c>
      <c r="N86" s="115">
        <v>0</v>
      </c>
      <c r="O86" s="88">
        <v>-150</v>
      </c>
      <c r="P86" s="88">
        <v>-338</v>
      </c>
      <c r="Q86" s="88">
        <v>-47</v>
      </c>
      <c r="R86" s="88">
        <v>0</v>
      </c>
      <c r="S86" s="116">
        <v>0</v>
      </c>
      <c r="U86" s="115">
        <v>-535</v>
      </c>
      <c r="V86" s="116">
        <v>8.9600000000000009</v>
      </c>
      <c r="W86">
        <v>0</v>
      </c>
      <c r="X86">
        <v>-150</v>
      </c>
      <c r="Y86">
        <v>-47</v>
      </c>
      <c r="Z86">
        <v>8.9600000000000009</v>
      </c>
      <c r="AA86">
        <v>-338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7.42</v>
      </c>
      <c r="N87" s="115">
        <v>0</v>
      </c>
      <c r="O87" s="88">
        <v>-100</v>
      </c>
      <c r="P87" s="88">
        <v>-296</v>
      </c>
      <c r="Q87" s="88">
        <v>-47</v>
      </c>
      <c r="R87" s="88">
        <v>0</v>
      </c>
      <c r="S87" s="116">
        <v>0</v>
      </c>
      <c r="U87" s="115">
        <v>-443</v>
      </c>
      <c r="V87" s="116">
        <v>7.42</v>
      </c>
      <c r="W87">
        <v>0</v>
      </c>
      <c r="X87">
        <v>-100</v>
      </c>
      <c r="Y87">
        <v>-47</v>
      </c>
      <c r="Z87">
        <v>7.42</v>
      </c>
      <c r="AA87">
        <v>-296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7.71</v>
      </c>
      <c r="N88" s="115">
        <v>0</v>
      </c>
      <c r="O88" s="88">
        <v>-70</v>
      </c>
      <c r="P88" s="88">
        <v>-245</v>
      </c>
      <c r="Q88" s="88">
        <v>-46</v>
      </c>
      <c r="R88" s="88">
        <v>0</v>
      </c>
      <c r="S88" s="116">
        <v>0</v>
      </c>
      <c r="U88" s="115">
        <v>-361</v>
      </c>
      <c r="V88" s="116">
        <v>7.71</v>
      </c>
      <c r="W88">
        <v>0</v>
      </c>
      <c r="X88">
        <v>-70</v>
      </c>
      <c r="Y88">
        <v>-46</v>
      </c>
      <c r="Z88">
        <v>7.71</v>
      </c>
      <c r="AA88">
        <v>-245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4.3099999999999996</v>
      </c>
      <c r="N89" s="115">
        <v>0</v>
      </c>
      <c r="O89" s="88">
        <v>-55</v>
      </c>
      <c r="P89" s="88">
        <v>-219</v>
      </c>
      <c r="Q89" s="88">
        <v>-46</v>
      </c>
      <c r="R89" s="88">
        <v>0</v>
      </c>
      <c r="S89" s="116">
        <v>0</v>
      </c>
      <c r="U89" s="115">
        <v>-320</v>
      </c>
      <c r="V89" s="116">
        <v>4.3099999999999996</v>
      </c>
      <c r="W89">
        <v>0</v>
      </c>
      <c r="X89">
        <v>-55</v>
      </c>
      <c r="Y89">
        <v>-46</v>
      </c>
      <c r="Z89">
        <v>4.3099999999999996</v>
      </c>
      <c r="AA89">
        <v>-219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2.5299999999999998</v>
      </c>
      <c r="N90" s="115">
        <v>0</v>
      </c>
      <c r="O90" s="88">
        <v>-45</v>
      </c>
      <c r="P90" s="88">
        <v>-140</v>
      </c>
      <c r="Q90" s="88">
        <v>-44</v>
      </c>
      <c r="R90" s="88">
        <v>0</v>
      </c>
      <c r="S90" s="116">
        <v>0</v>
      </c>
      <c r="U90" s="115">
        <v>-229</v>
      </c>
      <c r="V90" s="116">
        <v>2.5299999999999998</v>
      </c>
      <c r="W90">
        <v>0</v>
      </c>
      <c r="X90">
        <v>-45</v>
      </c>
      <c r="Y90">
        <v>-44</v>
      </c>
      <c r="Z90">
        <v>2.5299999999999998</v>
      </c>
      <c r="AA90">
        <v>-140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2.85</v>
      </c>
      <c r="N91" s="115">
        <v>0</v>
      </c>
      <c r="O91" s="88">
        <v>-65</v>
      </c>
      <c r="P91" s="88">
        <v>-44</v>
      </c>
      <c r="Q91" s="88">
        <v>-46</v>
      </c>
      <c r="R91" s="88">
        <v>0</v>
      </c>
      <c r="S91" s="116">
        <v>0</v>
      </c>
      <c r="U91" s="115">
        <v>-155</v>
      </c>
      <c r="V91" s="116">
        <v>2.85</v>
      </c>
      <c r="W91">
        <v>0</v>
      </c>
      <c r="X91">
        <v>-65</v>
      </c>
      <c r="Y91">
        <v>-46</v>
      </c>
      <c r="Z91">
        <v>2.85</v>
      </c>
      <c r="AA91">
        <v>-44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2.79</v>
      </c>
      <c r="N92" s="115">
        <v>0</v>
      </c>
      <c r="O92" s="88">
        <v>-60</v>
      </c>
      <c r="P92" s="88">
        <v>-9</v>
      </c>
      <c r="Q92" s="88">
        <v>-45</v>
      </c>
      <c r="R92" s="88">
        <v>0</v>
      </c>
      <c r="S92" s="116">
        <v>0</v>
      </c>
      <c r="U92" s="115">
        <v>-114</v>
      </c>
      <c r="V92" s="116">
        <v>2.79</v>
      </c>
      <c r="W92">
        <v>0</v>
      </c>
      <c r="X92">
        <v>-60</v>
      </c>
      <c r="Y92">
        <v>-45</v>
      </c>
      <c r="Z92">
        <v>2.79</v>
      </c>
      <c r="AA92">
        <v>-9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3.02</v>
      </c>
      <c r="N93" s="115">
        <v>0</v>
      </c>
      <c r="O93" s="88">
        <v>-30</v>
      </c>
      <c r="P93" s="88">
        <v>0</v>
      </c>
      <c r="Q93" s="88">
        <v>-45</v>
      </c>
      <c r="R93" s="88">
        <v>0</v>
      </c>
      <c r="S93" s="116">
        <v>0</v>
      </c>
      <c r="U93" s="115">
        <v>-75</v>
      </c>
      <c r="V93" s="116">
        <v>3.02</v>
      </c>
      <c r="W93">
        <v>0</v>
      </c>
      <c r="X93">
        <v>-30</v>
      </c>
      <c r="Y93">
        <v>-45</v>
      </c>
      <c r="Z93">
        <v>3.02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4.37</v>
      </c>
      <c r="N94" s="115">
        <v>0</v>
      </c>
      <c r="O94" s="88">
        <v>0</v>
      </c>
      <c r="P94" s="88">
        <v>0</v>
      </c>
      <c r="Q94" s="88">
        <v>-44</v>
      </c>
      <c r="R94" s="88">
        <v>0</v>
      </c>
      <c r="S94" s="116">
        <v>0</v>
      </c>
      <c r="U94" s="115">
        <v>-44</v>
      </c>
      <c r="V94" s="116">
        <v>4.37</v>
      </c>
      <c r="W94">
        <v>0</v>
      </c>
      <c r="X94">
        <v>0</v>
      </c>
      <c r="Y94">
        <v>-44</v>
      </c>
      <c r="Z94">
        <v>4.37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12.29</v>
      </c>
      <c r="K95" s="88">
        <v>0</v>
      </c>
      <c r="L95" s="88">
        <v>0</v>
      </c>
      <c r="M95" s="116">
        <v>3.18</v>
      </c>
      <c r="N95" s="115">
        <v>0</v>
      </c>
      <c r="O95" s="88">
        <v>0</v>
      </c>
      <c r="P95" s="88">
        <v>0</v>
      </c>
      <c r="Q95" s="88">
        <v>-43</v>
      </c>
      <c r="R95" s="88">
        <v>0</v>
      </c>
      <c r="S95" s="116">
        <v>0</v>
      </c>
      <c r="U95" s="115">
        <v>-43</v>
      </c>
      <c r="V95" s="116">
        <v>15.47</v>
      </c>
      <c r="W95">
        <v>0</v>
      </c>
      <c r="X95">
        <v>0</v>
      </c>
      <c r="Y95">
        <v>-43</v>
      </c>
      <c r="Z95">
        <v>3.18</v>
      </c>
      <c r="AA95">
        <v>12.29</v>
      </c>
    </row>
    <row r="96" spans="7:27">
      <c r="G96" t="s">
        <v>138</v>
      </c>
      <c r="H96" s="115">
        <v>0</v>
      </c>
      <c r="I96" s="88">
        <v>0</v>
      </c>
      <c r="J96" s="88">
        <v>34.21</v>
      </c>
      <c r="K96" s="88">
        <v>0</v>
      </c>
      <c r="L96" s="88">
        <v>0</v>
      </c>
      <c r="M96" s="116">
        <v>1.43</v>
      </c>
      <c r="N96" s="115">
        <v>0</v>
      </c>
      <c r="O96" s="88">
        <v>0</v>
      </c>
      <c r="P96" s="88">
        <v>0</v>
      </c>
      <c r="Q96" s="88">
        <v>-40</v>
      </c>
      <c r="R96" s="88">
        <v>0</v>
      </c>
      <c r="S96" s="116">
        <v>0</v>
      </c>
      <c r="U96" s="115">
        <v>-40</v>
      </c>
      <c r="V96" s="116">
        <v>35.64</v>
      </c>
      <c r="W96">
        <v>0</v>
      </c>
      <c r="X96">
        <v>0</v>
      </c>
      <c r="Y96">
        <v>-40</v>
      </c>
      <c r="Z96">
        <v>1.43</v>
      </c>
      <c r="AA96">
        <v>34.21</v>
      </c>
    </row>
    <row r="97" spans="1:83">
      <c r="G97" t="s">
        <v>139</v>
      </c>
      <c r="H97" s="115">
        <v>0</v>
      </c>
      <c r="I97" s="88">
        <v>0</v>
      </c>
      <c r="J97" s="88">
        <v>34.85</v>
      </c>
      <c r="K97" s="88">
        <v>0</v>
      </c>
      <c r="L97" s="88">
        <v>0</v>
      </c>
      <c r="M97" s="116">
        <v>2.57</v>
      </c>
      <c r="N97" s="115">
        <v>0</v>
      </c>
      <c r="O97" s="88">
        <v>0</v>
      </c>
      <c r="P97" s="88">
        <v>0</v>
      </c>
      <c r="Q97" s="88">
        <v>-42</v>
      </c>
      <c r="R97" s="88">
        <v>0</v>
      </c>
      <c r="S97" s="116">
        <v>0</v>
      </c>
      <c r="U97" s="115">
        <v>-42</v>
      </c>
      <c r="V97" s="116">
        <v>37.42</v>
      </c>
      <c r="W97">
        <v>0</v>
      </c>
      <c r="X97">
        <v>0</v>
      </c>
      <c r="Y97">
        <v>-42</v>
      </c>
      <c r="Z97">
        <v>2.57</v>
      </c>
      <c r="AA97">
        <v>34.85</v>
      </c>
    </row>
    <row r="98" spans="1:83">
      <c r="G98" t="s">
        <v>140</v>
      </c>
      <c r="H98" s="115">
        <v>0</v>
      </c>
      <c r="I98" s="88">
        <v>0</v>
      </c>
      <c r="J98" s="88">
        <v>40.869999999999997</v>
      </c>
      <c r="K98" s="88">
        <v>0</v>
      </c>
      <c r="L98" s="88">
        <v>0</v>
      </c>
      <c r="M98" s="116">
        <v>2.0699999999999998</v>
      </c>
      <c r="N98" s="115">
        <v>0</v>
      </c>
      <c r="O98" s="88">
        <v>0</v>
      </c>
      <c r="P98" s="88">
        <v>0</v>
      </c>
      <c r="Q98" s="88">
        <v>-44</v>
      </c>
      <c r="R98" s="88">
        <v>0</v>
      </c>
      <c r="S98" s="116">
        <v>0</v>
      </c>
      <c r="U98" s="115">
        <v>-44</v>
      </c>
      <c r="V98" s="116">
        <v>42.94</v>
      </c>
      <c r="W98">
        <v>0</v>
      </c>
      <c r="X98">
        <v>0</v>
      </c>
      <c r="Y98">
        <v>-44</v>
      </c>
      <c r="Z98">
        <v>2.0699999999999998</v>
      </c>
      <c r="AA98">
        <v>40.869999999999997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3.0554999999999999E-2</v>
      </c>
      <c r="K99" s="111">
        <f t="shared" si="1"/>
        <v>0</v>
      </c>
      <c r="L99" s="111">
        <f t="shared" si="1"/>
        <v>0</v>
      </c>
      <c r="M99" s="111">
        <f t="shared" si="1"/>
        <v>7.5347499999999998E-2</v>
      </c>
      <c r="N99" s="110">
        <f t="shared" si="1"/>
        <v>-2.0402499999999999</v>
      </c>
      <c r="O99" s="111">
        <f t="shared" si="1"/>
        <v>-1.5505</v>
      </c>
      <c r="P99" s="111">
        <f t="shared" si="1"/>
        <v>-3.3601999999999999</v>
      </c>
      <c r="Q99" s="111">
        <f t="shared" si="1"/>
        <v>-1.296</v>
      </c>
      <c r="R99" s="111">
        <f t="shared" si="1"/>
        <v>0</v>
      </c>
      <c r="S99" s="112">
        <f t="shared" si="1"/>
        <v>0</v>
      </c>
      <c r="U99" s="110">
        <f t="shared" si="1"/>
        <v>-8.24695</v>
      </c>
      <c r="V99" s="112">
        <f t="shared" si="1"/>
        <v>0.1059025</v>
      </c>
      <c r="W99">
        <f t="shared" si="1"/>
        <v>-2.0402499999999999</v>
      </c>
      <c r="X99">
        <f t="shared" si="1"/>
        <v>-1.5505</v>
      </c>
      <c r="Y99">
        <f t="shared" si="1"/>
        <v>-1.296</v>
      </c>
      <c r="Z99">
        <f t="shared" si="1"/>
        <v>7.5347499999999998E-2</v>
      </c>
      <c r="AA99">
        <f t="shared" si="1"/>
        <v>-3.3296449999999997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2023-05-23T11:30:52Z</dcterms:modified>
</cp:coreProperties>
</file>